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ИТОГИ 2025\Сентябрь\"/>
    </mc:Choice>
  </mc:AlternateContent>
  <bookViews>
    <workbookView xWindow="13665" yWindow="120" windowWidth="14520" windowHeight="12855"/>
  </bookViews>
  <sheets>
    <sheet name="9 мес. и год" sheetId="1" r:id="rId1"/>
  </sheets>
  <definedNames>
    <definedName name="_xlnm.Print_Titles" localSheetId="0">'9 мес. и год'!$4:$5</definedName>
    <definedName name="_xlnm.Print_Area" localSheetId="0">'9 мес. и год'!$A$1:$D$219</definedName>
  </definedNames>
  <calcPr calcId="162913"/>
</workbook>
</file>

<file path=xl/calcChain.xml><?xml version="1.0" encoding="utf-8"?>
<calcChain xmlns="http://schemas.openxmlformats.org/spreadsheetml/2006/main">
  <c r="H111" i="1" l="1"/>
  <c r="B111" i="1"/>
  <c r="D24" i="1" l="1"/>
  <c r="D60" i="1" l="1"/>
  <c r="D61" i="1"/>
  <c r="D35" i="1" l="1"/>
  <c r="D30" i="1"/>
  <c r="D103" i="1" l="1"/>
  <c r="D62" i="1"/>
  <c r="D59" i="1"/>
  <c r="D57" i="1"/>
  <c r="D53" i="1"/>
  <c r="D52" i="1"/>
  <c r="D38" i="1"/>
  <c r="D36" i="1"/>
  <c r="D33" i="1"/>
  <c r="D32" i="1"/>
  <c r="D13" i="1"/>
  <c r="D65" i="1" l="1"/>
  <c r="D66" i="1"/>
  <c r="D67" i="1"/>
  <c r="D64" i="1"/>
  <c r="D163" i="1" l="1"/>
  <c r="D155" i="1"/>
  <c r="D182" i="1" l="1"/>
  <c r="D181" i="1"/>
  <c r="D179" i="1"/>
  <c r="D171" i="1"/>
  <c r="D147" i="1"/>
  <c r="D111" i="1"/>
  <c r="D109" i="1"/>
  <c r="D105" i="1"/>
  <c r="D104" i="1"/>
  <c r="D77" i="1"/>
  <c r="D76" i="1"/>
  <c r="D26" i="1"/>
  <c r="D25" i="1"/>
  <c r="G196" i="1" l="1"/>
  <c r="F196" i="1"/>
  <c r="G195" i="1"/>
  <c r="F194" i="1"/>
  <c r="F191" i="1"/>
  <c r="F190" i="1"/>
  <c r="F189" i="1"/>
</calcChain>
</file>

<file path=xl/sharedStrings.xml><?xml version="1.0" encoding="utf-8"?>
<sst xmlns="http://schemas.openxmlformats.org/spreadsheetml/2006/main" count="227" uniqueCount="165">
  <si>
    <t>Основные показатели</t>
  </si>
  <si>
    <t>Наименование показателей</t>
  </si>
  <si>
    <t>Прогноз на 2008г</t>
  </si>
  <si>
    <t xml:space="preserve">Период с начала текущего года в % к прогнозу 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</si>
  <si>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</si>
  <si>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</si>
  <si>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</si>
  <si>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</si>
  <si>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</si>
  <si>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</si>
  <si>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</si>
  <si>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</si>
  <si>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</si>
  <si>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</si>
  <si>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</si>
  <si>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</si>
  <si>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</si>
  <si>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</si>
  <si>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</si>
  <si>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</si>
  <si>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</si>
  <si>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</si>
  <si>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</si>
  <si>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</si>
  <si>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</si>
  <si>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</si>
  <si>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</si>
  <si>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</si>
  <si>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</si>
  <si>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</si>
  <si>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</si>
  <si>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</si>
  <si>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</si>
  <si>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</si>
  <si>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</si>
  <si>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</si>
  <si>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</si>
  <si>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</si>
  <si>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</si>
  <si>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</si>
  <si>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</si>
  <si>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</si>
  <si>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</si>
  <si>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</si>
  <si>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</si>
  <si>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</si>
  <si>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</si>
  <si>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</si>
  <si>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</si>
  <si>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</si>
  <si>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</si>
  <si>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</si>
  <si>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</si>
  <si>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</si>
  <si>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</si>
  <si>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</si>
  <si>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</si>
  <si>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</si>
  <si>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</si>
  <si>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</si>
  <si>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</si>
  <si>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</si>
  <si>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</si>
  <si>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прибыль - всего, млн.руб. 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</si>
  <si>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</si>
  <si>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</si>
  <si>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</si>
  <si>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</si>
  <si>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</si>
  <si>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</si>
  <si>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</si>
  <si>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</si>
  <si>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</si>
  <si>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</si>
  <si>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</si>
  <si>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</si>
  <si>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</si>
  <si>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</si>
  <si>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</si>
  <si>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</si>
  <si>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</si>
  <si>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</si>
  <si>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</si>
  <si>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</si>
  <si>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</si>
  <si>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</si>
  <si>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</si>
  <si>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</si>
  <si>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</si>
  <si>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</si>
  <si>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</si>
  <si>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</si>
  <si>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</si>
  <si>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</si>
  <si>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</si>
  <si>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</si>
  <si>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</si>
  <si>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</si>
  <si>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</si>
  <si>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</si>
  <si>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</si>
  <si>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</si>
  <si>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</si>
  <si>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</si>
  <si>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</si>
  <si>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</si>
  <si>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</si>
  <si>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</si>
  <si>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</si>
  <si>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</si>
  <si>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</si>
  <si>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</si>
  <si>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</si>
  <si>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</si>
  <si>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</si>
  <si>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</si>
  <si>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</si>
  <si>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</si>
  <si>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</si>
  <si>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 xml:space="preserve">Дебиторская задолженность крупных и средн.предпр. - всего, млн.руб </t>
  </si>
  <si>
    <t xml:space="preserve">Кредиторская задолженность крупных и средн.предпр. - всего, млн.руб 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</si>
  <si>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</si>
  <si>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</si>
  <si>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</si>
  <si>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</si>
  <si>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</si>
  <si>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</si>
  <si>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</si>
  <si>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</si>
  <si>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</si>
  <si>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</si>
  <si>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</si>
  <si>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</si>
  <si>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</si>
  <si>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</si>
  <si>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</si>
  <si>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Рождаемость, чел.</t>
  </si>
  <si>
    <t>Смертность, чел.</t>
  </si>
  <si>
    <t>Естественный прирост (+), убыль (-), чел.</t>
  </si>
  <si>
    <t>Миграционный прирост (+), убыль (-), чел.</t>
  </si>
  <si>
    <t>электроэнергия, млн. квт. Час</t>
  </si>
  <si>
    <r>
      <t xml:space="preserve">   газ природный и попутный, млн,м</t>
    </r>
    <r>
      <rPr>
        <vertAlign val="superscript"/>
        <sz val="12"/>
        <rFont val="Times New Roman"/>
        <family val="1"/>
        <charset val="204"/>
      </rPr>
      <t>3</t>
    </r>
  </si>
  <si>
    <t xml:space="preserve">   нефть обезвоженная, обессоленная и стабилизированная, включая газовый конденсат, тыс. тонн</t>
  </si>
  <si>
    <t>из них: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</si>
  <si>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колбасные изделия, тн</t>
  </si>
  <si>
    <r>
      <t>Объем платных услуг населению, млн.руб.</t>
    </r>
    <r>
      <rPr>
        <sz val="12"/>
        <rFont val="Times New Roman Cyr"/>
        <charset val="204"/>
      </rPr>
      <t>*</t>
    </r>
  </si>
  <si>
    <t xml:space="preserve">    в том числе бытовых услуг, млн.руб.*</t>
  </si>
  <si>
    <t xml:space="preserve">* - по организациям, средняя численность работников  которых превышает 15 человек (без субъектов малого предпринимательства), по данным текущей отчетности без учета сопоставимого круга организаций
</t>
  </si>
  <si>
    <t>гранулы, крошка и порошок;галька, гравий тыс. м. куб.</t>
  </si>
  <si>
    <t>бетон товарный, тыс.м.3</t>
  </si>
  <si>
    <t xml:space="preserve">   макаронные изделия, тн</t>
  </si>
  <si>
    <t>лесоматериалы необработанные, тыс. м. куб.</t>
  </si>
  <si>
    <t>лесоматериалы продольно распиленные, тыс.м. куб</t>
  </si>
  <si>
    <t>Финансовые результаты деятельности крупных и средних предприятий (прибыль, убыток) - всего, млн. руб. (январь -август)</t>
  </si>
  <si>
    <t>Демографические показатели (январь-август)</t>
  </si>
  <si>
    <t>Номинальная начисленная средняя заработная плата  (август), тыс.руб.</t>
  </si>
  <si>
    <t>Среднесписочная численность работающих в экономике, тыс.чел. (август)</t>
  </si>
  <si>
    <t>информация не публикуется</t>
  </si>
  <si>
    <t>социально-экономического развития 
муниципального образования  Ногликский муниципальный округ Сахалинской области</t>
  </si>
  <si>
    <t>ожидаемые за 2025 год</t>
  </si>
  <si>
    <t>2025 г. к 2024 г. в %</t>
  </si>
  <si>
    <t xml:space="preserve">  за  январь - сентябрь  2025 года и ожидаемые за 2025 год</t>
  </si>
  <si>
    <t xml:space="preserve"> -</t>
  </si>
  <si>
    <t>информа-ция не публикует-ся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</si>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</sst>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37" x14ac:knownFonts="1">
    <font>
      <sz val="12"/>
      <name val="Times New Roman Cyr"/>
      <charset val="204"/>
    </font>
    <font>
      <sz val="12"/>
      <name val="Times New Roman Cyr"/>
      <charset val="204"/>
    </font>
    <font>
      <sz val="14"/>
      <color indexed="8"/>
      <name val="Times New Roman Cyr"/>
      <charset val="204"/>
    </font>
    <font>
      <sz val="12"/>
      <color indexed="12"/>
      <name val="Times New Roman Cyr"/>
      <charset val="204"/>
    </font>
    <font>
      <sz val="14"/>
      <color indexed="8"/>
      <name val="Times New Roman"/>
      <family val="1"/>
    </font>
    <font>
      <i/>
      <sz val="10"/>
      <color indexed="8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 Cyr"/>
      <charset val="204"/>
    </font>
    <font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sz val="9"/>
      <color indexed="12"/>
      <name val="Times New Roman Cyr"/>
      <charset val="204"/>
    </font>
    <font>
      <sz val="12"/>
      <color indexed="10"/>
      <name val="Times New Roman Cyr"/>
      <charset val="204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b/>
      <sz val="12"/>
      <name val="Times New Roman Cyr"/>
      <charset val="204"/>
    </font>
    <font>
      <b/>
      <sz val="12"/>
      <color indexed="8"/>
      <name val="Times New Roman Cyr"/>
      <charset val="204"/>
    </font>
    <font>
      <vertAlign val="superscript"/>
      <sz val="12"/>
      <name val="Times New Roman"/>
      <family val="1"/>
      <charset val="204"/>
    </font>
    <font>
      <b/>
      <sz val="10"/>
      <color indexed="8"/>
      <name val="Times New Roman"/>
      <family val="1"/>
    </font>
    <font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name val="Times New Roman Cyr"/>
      <charset val="204"/>
    </font>
    <font>
      <sz val="12"/>
      <color rgb="FFFF0000"/>
      <name val="Times New Roman"/>
      <family val="1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</font>
    <font>
      <i/>
      <sz val="10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13">
    <xf numFmtId="0" fontId="0" fillId="0" borderId="0" xfId="0"/>
    <xf numFmtId="0" fontId="3" fillId="0" borderId="0" xfId="0" applyFont="1"/>
    <xf numFmtId="0" fontId="11" fillId="2" borderId="0" xfId="0" applyFont="1" applyFill="1" applyBorder="1" applyAlignment="1">
      <alignment horizontal="center"/>
    </xf>
    <xf numFmtId="0" fontId="3" fillId="0" borderId="0" xfId="0" applyFont="1" applyBorder="1"/>
    <xf numFmtId="164" fontId="11" fillId="0" borderId="9" xfId="0" applyNumberFormat="1" applyFont="1" applyFill="1" applyBorder="1"/>
    <xf numFmtId="0" fontId="12" fillId="2" borderId="10" xfId="2" applyFont="1" applyFill="1" applyBorder="1" applyAlignment="1">
      <alignment horizontal="center"/>
    </xf>
    <xf numFmtId="164" fontId="11" fillId="0" borderId="0" xfId="0" applyNumberFormat="1" applyFont="1" applyBorder="1"/>
    <xf numFmtId="164" fontId="11" fillId="0" borderId="12" xfId="0" applyNumberFormat="1" applyFont="1" applyFill="1" applyBorder="1"/>
    <xf numFmtId="0" fontId="11" fillId="2" borderId="13" xfId="0" applyFont="1" applyFill="1" applyBorder="1" applyAlignment="1">
      <alignment horizontal="center"/>
    </xf>
    <xf numFmtId="165" fontId="5" fillId="2" borderId="13" xfId="0" applyNumberFormat="1" applyFont="1" applyFill="1" applyBorder="1" applyAlignment="1">
      <alignment horizontal="center"/>
    </xf>
    <xf numFmtId="164" fontId="11" fillId="0" borderId="14" xfId="0" applyNumberFormat="1" applyFont="1" applyFill="1" applyBorder="1"/>
    <xf numFmtId="164" fontId="11" fillId="0" borderId="15" xfId="0" applyNumberFormat="1" applyFont="1" applyFill="1" applyBorder="1"/>
    <xf numFmtId="165" fontId="12" fillId="0" borderId="0" xfId="2" applyNumberFormat="1" applyFont="1" applyBorder="1"/>
    <xf numFmtId="164" fontId="11" fillId="0" borderId="17" xfId="0" applyNumberFormat="1" applyFont="1" applyBorder="1"/>
    <xf numFmtId="165" fontId="3" fillId="0" borderId="0" xfId="0" applyNumberFormat="1" applyFont="1" applyBorder="1"/>
    <xf numFmtId="165" fontId="5" fillId="0" borderId="0" xfId="0" applyNumberFormat="1" applyFont="1" applyBorder="1" applyAlignment="1">
      <alignment horizontal="center"/>
    </xf>
    <xf numFmtId="0" fontId="14" fillId="0" borderId="0" xfId="0" applyFont="1" applyBorder="1"/>
    <xf numFmtId="9" fontId="11" fillId="0" borderId="18" xfId="0" applyNumberFormat="1" applyFont="1" applyBorder="1"/>
    <xf numFmtId="9" fontId="11" fillId="0" borderId="10" xfId="0" applyNumberFormat="1" applyFont="1" applyBorder="1"/>
    <xf numFmtId="165" fontId="3" fillId="0" borderId="0" xfId="0" applyNumberFormat="1" applyFont="1"/>
    <xf numFmtId="9" fontId="11" fillId="0" borderId="19" xfId="0" applyNumberFormat="1" applyFont="1" applyBorder="1"/>
    <xf numFmtId="9" fontId="11" fillId="0" borderId="13" xfId="0" applyNumberFormat="1" applyFont="1" applyBorder="1"/>
    <xf numFmtId="9" fontId="11" fillId="0" borderId="20" xfId="0" applyNumberFormat="1" applyFont="1" applyBorder="1"/>
    <xf numFmtId="9" fontId="11" fillId="0" borderId="16" xfId="0" applyNumberFormat="1" applyFont="1" applyBorder="1"/>
    <xf numFmtId="0" fontId="11" fillId="2" borderId="10" xfId="0" applyFont="1" applyFill="1" applyBorder="1" applyAlignment="1">
      <alignment horizontal="center"/>
    </xf>
    <xf numFmtId="0" fontId="12" fillId="2" borderId="13" xfId="2" applyFont="1" applyFill="1" applyBorder="1" applyAlignment="1">
      <alignment horizontal="center"/>
    </xf>
    <xf numFmtId="0" fontId="5" fillId="2" borderId="13" xfId="2" applyFont="1" applyFill="1" applyBorder="1" applyAlignment="1">
      <alignment horizontal="center"/>
    </xf>
    <xf numFmtId="164" fontId="11" fillId="0" borderId="21" xfId="0" applyNumberFormat="1" applyFont="1" applyFill="1" applyBorder="1"/>
    <xf numFmtId="164" fontId="11" fillId="0" borderId="18" xfId="0" applyNumberFormat="1" applyFont="1" applyFill="1" applyBorder="1"/>
    <xf numFmtId="0" fontId="1" fillId="0" borderId="0" xfId="0" applyFont="1"/>
    <xf numFmtId="0" fontId="11" fillId="2" borderId="16" xfId="0" applyFont="1" applyFill="1" applyBorder="1" applyAlignment="1">
      <alignment horizontal="center"/>
    </xf>
    <xf numFmtId="164" fontId="11" fillId="0" borderId="2" xfId="0" applyNumberFormat="1" applyFont="1" applyFill="1" applyBorder="1"/>
    <xf numFmtId="164" fontId="11" fillId="0" borderId="11" xfId="0" applyNumberFormat="1" applyFont="1" applyFill="1" applyBorder="1"/>
    <xf numFmtId="164" fontId="11" fillId="0" borderId="23" xfId="0" applyNumberFormat="1" applyFont="1" applyFill="1" applyBorder="1"/>
    <xf numFmtId="0" fontId="13" fillId="0" borderId="25" xfId="0" applyFont="1" applyFill="1" applyBorder="1"/>
    <xf numFmtId="0" fontId="11" fillId="2" borderId="26" xfId="0" applyFont="1" applyFill="1" applyBorder="1" applyAlignment="1">
      <alignment horizontal="center"/>
    </xf>
    <xf numFmtId="0" fontId="13" fillId="0" borderId="27" xfId="0" applyFont="1" applyFill="1" applyBorder="1"/>
    <xf numFmtId="0" fontId="12" fillId="2" borderId="26" xfId="2" applyFont="1" applyFill="1" applyBorder="1" applyAlignment="1">
      <alignment horizontal="center"/>
    </xf>
    <xf numFmtId="0" fontId="3" fillId="0" borderId="0" xfId="0" applyFont="1" applyFill="1"/>
    <xf numFmtId="0" fontId="13" fillId="0" borderId="28" xfId="0" applyFont="1" applyFill="1" applyBorder="1"/>
    <xf numFmtId="164" fontId="11" fillId="0" borderId="5" xfId="0" applyNumberFormat="1" applyFont="1" applyFill="1" applyBorder="1"/>
    <xf numFmtId="0" fontId="13" fillId="2" borderId="1" xfId="0" applyFont="1" applyFill="1" applyBorder="1" applyAlignment="1">
      <alignment horizontal="center"/>
    </xf>
    <xf numFmtId="0" fontId="15" fillId="0" borderId="0" xfId="0" applyFont="1" applyFill="1" applyBorder="1"/>
    <xf numFmtId="164" fontId="13" fillId="0" borderId="17" xfId="0" applyNumberFormat="1" applyFont="1" applyFill="1" applyBorder="1"/>
    <xf numFmtId="0" fontId="13" fillId="0" borderId="10" xfId="0" applyFont="1" applyFill="1" applyBorder="1" applyAlignment="1">
      <alignment horizontal="center"/>
    </xf>
    <xf numFmtId="0" fontId="13" fillId="0" borderId="18" xfId="0" applyFont="1" applyFill="1" applyBorder="1"/>
    <xf numFmtId="0" fontId="13" fillId="0" borderId="13" xfId="0" applyFont="1" applyFill="1" applyBorder="1" applyAlignment="1">
      <alignment horizontal="center"/>
    </xf>
    <xf numFmtId="164" fontId="3" fillId="0" borderId="12" xfId="0" applyNumberFormat="1" applyFont="1" applyFill="1" applyBorder="1"/>
    <xf numFmtId="0" fontId="15" fillId="0" borderId="19" xfId="0" applyFont="1" applyFill="1" applyBorder="1"/>
    <xf numFmtId="164" fontId="13" fillId="0" borderId="21" xfId="0" applyNumberFormat="1" applyFont="1" applyFill="1" applyBorder="1"/>
    <xf numFmtId="0" fontId="13" fillId="0" borderId="26" xfId="0" applyFont="1" applyFill="1" applyBorder="1" applyAlignment="1">
      <alignment horizontal="center"/>
    </xf>
    <xf numFmtId="164" fontId="13" fillId="0" borderId="12" xfId="0" applyNumberFormat="1" applyFont="1" applyFill="1" applyBorder="1"/>
    <xf numFmtId="0" fontId="13" fillId="0" borderId="19" xfId="0" applyFont="1" applyFill="1" applyBorder="1"/>
    <xf numFmtId="0" fontId="13" fillId="0" borderId="16" xfId="0" applyFont="1" applyFill="1" applyBorder="1" applyAlignment="1">
      <alignment horizontal="center"/>
    </xf>
    <xf numFmtId="164" fontId="13" fillId="0" borderId="29" xfId="0" applyNumberFormat="1" applyFont="1" applyFill="1" applyBorder="1"/>
    <xf numFmtId="0" fontId="13" fillId="2" borderId="0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vertical="center"/>
    </xf>
    <xf numFmtId="0" fontId="10" fillId="2" borderId="30" xfId="0" applyFont="1" applyFill="1" applyBorder="1" applyAlignment="1">
      <alignment horizontal="center" vertical="center"/>
    </xf>
    <xf numFmtId="0" fontId="18" fillId="0" borderId="0" xfId="0" applyFont="1"/>
    <xf numFmtId="164" fontId="12" fillId="0" borderId="12" xfId="0" applyNumberFormat="1" applyFont="1" applyFill="1" applyBorder="1"/>
    <xf numFmtId="0" fontId="12" fillId="2" borderId="13" xfId="0" applyFont="1" applyFill="1" applyBorder="1" applyAlignment="1">
      <alignment horizontal="center"/>
    </xf>
    <xf numFmtId="164" fontId="12" fillId="0" borderId="15" xfId="0" applyNumberFormat="1" applyFont="1" applyFill="1" applyBorder="1"/>
    <xf numFmtId="0" fontId="12" fillId="2" borderId="16" xfId="0" applyFont="1" applyFill="1" applyBorder="1" applyAlignment="1">
      <alignment horizontal="center"/>
    </xf>
    <xf numFmtId="164" fontId="19" fillId="0" borderId="9" xfId="0" applyNumberFormat="1" applyFont="1" applyFill="1" applyBorder="1"/>
    <xf numFmtId="0" fontId="10" fillId="2" borderId="10" xfId="0" applyFont="1" applyFill="1" applyBorder="1" applyAlignment="1">
      <alignment horizontal="center"/>
    </xf>
    <xf numFmtId="164" fontId="20" fillId="0" borderId="12" xfId="0" applyNumberFormat="1" applyFont="1" applyFill="1" applyBorder="1"/>
    <xf numFmtId="0" fontId="20" fillId="2" borderId="13" xfId="0" applyFont="1" applyFill="1" applyBorder="1" applyAlignment="1">
      <alignment horizontal="center"/>
    </xf>
    <xf numFmtId="164" fontId="20" fillId="0" borderId="15" xfId="0" applyNumberFormat="1" applyFont="1" applyFill="1" applyBorder="1"/>
    <xf numFmtId="0" fontId="20" fillId="2" borderId="16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164" fontId="20" fillId="0" borderId="31" xfId="0" applyNumberFormat="1" applyFont="1" applyFill="1" applyBorder="1"/>
    <xf numFmtId="0" fontId="20" fillId="2" borderId="30" xfId="0" applyFont="1" applyFill="1" applyBorder="1" applyAlignment="1">
      <alignment horizontal="center"/>
    </xf>
    <xf numFmtId="164" fontId="11" fillId="0" borderId="19" xfId="0" applyNumberFormat="1" applyFont="1" applyFill="1" applyBorder="1"/>
    <xf numFmtId="164" fontId="11" fillId="0" borderId="20" xfId="0" applyNumberFormat="1" applyFont="1" applyFill="1" applyBorder="1"/>
    <xf numFmtId="164" fontId="11" fillId="0" borderId="12" xfId="0" applyNumberFormat="1" applyFont="1" applyFill="1" applyBorder="1" applyAlignment="1">
      <alignment vertical="center"/>
    </xf>
    <xf numFmtId="0" fontId="10" fillId="2" borderId="10" xfId="2" applyFont="1" applyFill="1" applyBorder="1" applyAlignment="1">
      <alignment horizontal="center"/>
    </xf>
    <xf numFmtId="164" fontId="3" fillId="0" borderId="19" xfId="0" applyNumberFormat="1" applyFont="1" applyFill="1" applyBorder="1"/>
    <xf numFmtId="0" fontId="3" fillId="2" borderId="13" xfId="0" applyFont="1" applyFill="1" applyBorder="1" applyAlignment="1">
      <alignment horizontal="center"/>
    </xf>
    <xf numFmtId="164" fontId="3" fillId="0" borderId="32" xfId="0" applyNumberFormat="1" applyFont="1" applyFill="1" applyBorder="1"/>
    <xf numFmtId="0" fontId="3" fillId="2" borderId="26" xfId="0" applyFont="1" applyFill="1" applyBorder="1" applyAlignment="1">
      <alignment horizontal="center"/>
    </xf>
    <xf numFmtId="164" fontId="3" fillId="0" borderId="9" xfId="0" applyNumberFormat="1" applyFont="1" applyFill="1" applyBorder="1"/>
    <xf numFmtId="0" fontId="3" fillId="2" borderId="10" xfId="0" applyFont="1" applyFill="1" applyBorder="1" applyAlignment="1">
      <alignment horizontal="center"/>
    </xf>
    <xf numFmtId="164" fontId="3" fillId="0" borderId="29" xfId="0" applyNumberFormat="1" applyFont="1" applyFill="1" applyBorder="1"/>
    <xf numFmtId="0" fontId="3" fillId="2" borderId="0" xfId="0" applyFont="1" applyFill="1" applyBorder="1" applyAlignment="1">
      <alignment horizontal="center"/>
    </xf>
    <xf numFmtId="164" fontId="3" fillId="0" borderId="15" xfId="0" applyNumberFormat="1" applyFont="1" applyFill="1" applyBorder="1"/>
    <xf numFmtId="0" fontId="3" fillId="2" borderId="16" xfId="0" applyFont="1" applyFill="1" applyBorder="1" applyAlignment="1">
      <alignment horizontal="center"/>
    </xf>
    <xf numFmtId="164" fontId="3" fillId="0" borderId="14" xfId="0" applyNumberFormat="1" applyFont="1" applyFill="1" applyBorder="1"/>
    <xf numFmtId="0" fontId="3" fillId="2" borderId="30" xfId="0" applyFont="1" applyFill="1" applyBorder="1" applyAlignment="1">
      <alignment horizontal="center"/>
    </xf>
    <xf numFmtId="164" fontId="1" fillId="0" borderId="14" xfId="0" applyNumberFormat="1" applyFont="1" applyFill="1" applyBorder="1"/>
    <xf numFmtId="0" fontId="1" fillId="2" borderId="30" xfId="0" applyFont="1" applyFill="1" applyBorder="1" applyAlignment="1">
      <alignment horizontal="center"/>
    </xf>
    <xf numFmtId="164" fontId="1" fillId="0" borderId="12" xfId="0" applyNumberFormat="1" applyFont="1" applyFill="1" applyBorder="1"/>
    <xf numFmtId="0" fontId="1" fillId="2" borderId="13" xfId="0" applyFont="1" applyFill="1" applyBorder="1" applyAlignment="1">
      <alignment horizontal="center"/>
    </xf>
    <xf numFmtId="164" fontId="1" fillId="0" borderId="21" xfId="0" applyNumberFormat="1" applyFont="1" applyFill="1" applyBorder="1"/>
    <xf numFmtId="0" fontId="1" fillId="2" borderId="26" xfId="0" applyFont="1" applyFill="1" applyBorder="1" applyAlignment="1">
      <alignment horizontal="center"/>
    </xf>
    <xf numFmtId="164" fontId="22" fillId="0" borderId="3" xfId="0" applyNumberFormat="1" applyFont="1" applyFill="1" applyBorder="1"/>
    <xf numFmtId="164" fontId="11" fillId="0" borderId="9" xfId="0" applyNumberFormat="1" applyFont="1" applyFill="1" applyBorder="1" applyAlignment="1">
      <alignment vertical="center"/>
    </xf>
    <xf numFmtId="0" fontId="12" fillId="2" borderId="30" xfId="2" applyFont="1" applyFill="1" applyBorder="1" applyAlignment="1">
      <alignment horizontal="center"/>
    </xf>
    <xf numFmtId="164" fontId="11" fillId="0" borderId="12" xfId="0" applyNumberFormat="1" applyFont="1" applyFill="1" applyBorder="1" applyAlignment="1"/>
    <xf numFmtId="165" fontId="12" fillId="2" borderId="13" xfId="2" applyNumberFormat="1" applyFont="1" applyFill="1" applyBorder="1" applyAlignment="1">
      <alignment horizontal="center"/>
    </xf>
    <xf numFmtId="164" fontId="11" fillId="5" borderId="12" xfId="0" applyNumberFormat="1" applyFont="1" applyFill="1" applyBorder="1" applyAlignment="1">
      <alignment vertical="center"/>
    </xf>
    <xf numFmtId="165" fontId="11" fillId="2" borderId="13" xfId="0" applyNumberFormat="1" applyFont="1" applyFill="1" applyBorder="1"/>
    <xf numFmtId="164" fontId="11" fillId="5" borderId="15" xfId="0" applyNumberFormat="1" applyFont="1" applyFill="1" applyBorder="1" applyAlignment="1">
      <alignment vertical="center"/>
    </xf>
    <xf numFmtId="165" fontId="11" fillId="2" borderId="16" xfId="0" applyNumberFormat="1" applyFont="1" applyFill="1" applyBorder="1"/>
    <xf numFmtId="0" fontId="12" fillId="0" borderId="19" xfId="2" applyFont="1" applyFill="1" applyBorder="1" applyAlignment="1">
      <alignment horizontal="center"/>
    </xf>
    <xf numFmtId="164" fontId="1" fillId="0" borderId="19" xfId="0" applyNumberFormat="1" applyFont="1" applyFill="1" applyBorder="1"/>
    <xf numFmtId="164" fontId="1" fillId="0" borderId="20" xfId="0" applyNumberFormat="1" applyFont="1" applyFill="1" applyBorder="1"/>
    <xf numFmtId="164" fontId="1" fillId="0" borderId="15" xfId="0" applyNumberFormat="1" applyFont="1" applyFill="1" applyBorder="1"/>
    <xf numFmtId="164" fontId="11" fillId="0" borderId="9" xfId="0" applyNumberFormat="1" applyFont="1" applyFill="1" applyBorder="1" applyAlignment="1"/>
    <xf numFmtId="164" fontId="1" fillId="0" borderId="12" xfId="0" applyNumberFormat="1" applyFont="1" applyFill="1" applyBorder="1" applyAlignment="1"/>
    <xf numFmtId="0" fontId="11" fillId="0" borderId="4" xfId="0" applyFont="1" applyFill="1" applyBorder="1"/>
    <xf numFmtId="164" fontId="3" fillId="0" borderId="3" xfId="0" applyNumberFormat="1" applyFont="1" applyFill="1" applyBorder="1"/>
    <xf numFmtId="164" fontId="3" fillId="3" borderId="9" xfId="0" applyNumberFormat="1" applyFont="1" applyFill="1" applyBorder="1"/>
    <xf numFmtId="164" fontId="3" fillId="3" borderId="12" xfId="0" applyNumberFormat="1" applyFont="1" applyFill="1" applyBorder="1"/>
    <xf numFmtId="0" fontId="1" fillId="0" borderId="0" xfId="0" applyFont="1" applyBorder="1" applyAlignment="1">
      <alignment wrapText="1"/>
    </xf>
    <xf numFmtId="164" fontId="3" fillId="6" borderId="12" xfId="0" applyNumberFormat="1" applyFont="1" applyFill="1" applyBorder="1"/>
    <xf numFmtId="0" fontId="11" fillId="0" borderId="1" xfId="0" applyFont="1" applyFill="1" applyBorder="1"/>
    <xf numFmtId="164" fontId="3" fillId="0" borderId="6" xfId="0" applyNumberFormat="1" applyFont="1" applyFill="1" applyBorder="1"/>
    <xf numFmtId="164" fontId="22" fillId="0" borderId="0" xfId="0" applyNumberFormat="1" applyFont="1"/>
    <xf numFmtId="0" fontId="11" fillId="0" borderId="0" xfId="0" applyFont="1" applyFill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13" fillId="0" borderId="0" xfId="0" applyFont="1" applyFill="1" applyBorder="1"/>
    <xf numFmtId="164" fontId="11" fillId="0" borderId="17" xfId="0" applyNumberFormat="1" applyFont="1" applyFill="1" applyBorder="1"/>
    <xf numFmtId="0" fontId="11" fillId="3" borderId="18" xfId="0" applyFont="1" applyFill="1" applyBorder="1"/>
    <xf numFmtId="0" fontId="11" fillId="3" borderId="19" xfId="0" applyFont="1" applyFill="1" applyBorder="1"/>
    <xf numFmtId="0" fontId="15" fillId="0" borderId="27" xfId="0" applyFont="1" applyFill="1" applyBorder="1"/>
    <xf numFmtId="0" fontId="15" fillId="0" borderId="33" xfId="0" applyFont="1" applyFill="1" applyBorder="1"/>
    <xf numFmtId="0" fontId="11" fillId="0" borderId="18" xfId="0" applyFont="1" applyFill="1" applyBorder="1"/>
    <xf numFmtId="0" fontId="11" fillId="0" borderId="19" xfId="0" applyFont="1" applyFill="1" applyBorder="1"/>
    <xf numFmtId="0" fontId="13" fillId="0" borderId="34" xfId="0" applyFont="1" applyFill="1" applyBorder="1"/>
    <xf numFmtId="165" fontId="13" fillId="0" borderId="19" xfId="0" applyNumberFormat="1" applyFont="1" applyFill="1" applyBorder="1"/>
    <xf numFmtId="0" fontId="13" fillId="0" borderId="32" xfId="0" applyFont="1" applyFill="1" applyBorder="1"/>
    <xf numFmtId="0" fontId="15" fillId="0" borderId="32" xfId="0" applyFont="1" applyFill="1" applyBorder="1"/>
    <xf numFmtId="0" fontId="15" fillId="0" borderId="18" xfId="0" applyFont="1" applyFill="1" applyBorder="1"/>
    <xf numFmtId="0" fontId="15" fillId="0" borderId="20" xfId="0" applyFont="1" applyFill="1" applyBorder="1"/>
    <xf numFmtId="0" fontId="17" fillId="0" borderId="34" xfId="0" applyFont="1" applyFill="1" applyBorder="1"/>
    <xf numFmtId="0" fontId="15" fillId="0" borderId="17" xfId="0" applyFont="1" applyFill="1" applyBorder="1"/>
    <xf numFmtId="0" fontId="15" fillId="0" borderId="19" xfId="0" applyFont="1" applyFill="1" applyBorder="1" applyAlignment="1">
      <alignment horizontal="right"/>
    </xf>
    <xf numFmtId="0" fontId="10" fillId="0" borderId="18" xfId="0" applyFont="1" applyFill="1" applyBorder="1"/>
    <xf numFmtId="0" fontId="15" fillId="0" borderId="8" xfId="0" applyFont="1" applyFill="1" applyBorder="1"/>
    <xf numFmtId="0" fontId="15" fillId="0" borderId="34" xfId="0" applyFont="1" applyFill="1" applyBorder="1"/>
    <xf numFmtId="165" fontId="13" fillId="0" borderId="18" xfId="0" applyNumberFormat="1" applyFont="1" applyFill="1" applyBorder="1"/>
    <xf numFmtId="9" fontId="13" fillId="0" borderId="19" xfId="0" applyNumberFormat="1" applyFont="1" applyFill="1" applyBorder="1"/>
    <xf numFmtId="1" fontId="1" fillId="0" borderId="19" xfId="0" applyNumberFormat="1" applyFont="1" applyFill="1" applyBorder="1"/>
    <xf numFmtId="0" fontId="15" fillId="5" borderId="19" xfId="0" applyFont="1" applyFill="1" applyBorder="1"/>
    <xf numFmtId="0" fontId="15" fillId="5" borderId="20" xfId="0" applyFont="1" applyFill="1" applyBorder="1"/>
    <xf numFmtId="0" fontId="11" fillId="6" borderId="19" xfId="0" applyFont="1" applyFill="1" applyBorder="1"/>
    <xf numFmtId="0" fontId="11" fillId="0" borderId="20" xfId="0" applyFont="1" applyFill="1" applyBorder="1"/>
    <xf numFmtId="0" fontId="6" fillId="0" borderId="24" xfId="2" applyFont="1" applyBorder="1" applyAlignment="1">
      <alignment wrapText="1"/>
    </xf>
    <xf numFmtId="0" fontId="21" fillId="0" borderId="24" xfId="0" applyFont="1" applyBorder="1" applyAlignment="1">
      <alignment wrapText="1"/>
    </xf>
    <xf numFmtId="0" fontId="21" fillId="4" borderId="24" xfId="0" applyFont="1" applyFill="1" applyBorder="1" applyAlignment="1">
      <alignment wrapText="1"/>
    </xf>
    <xf numFmtId="0" fontId="22" fillId="0" borderId="24" xfId="0" applyFont="1" applyBorder="1" applyAlignment="1">
      <alignment wrapText="1"/>
    </xf>
    <xf numFmtId="0" fontId="23" fillId="0" borderId="24" xfId="0" applyFont="1" applyBorder="1" applyAlignment="1">
      <alignment wrapText="1"/>
    </xf>
    <xf numFmtId="0" fontId="21" fillId="0" borderId="24" xfId="0" applyFont="1" applyFill="1" applyBorder="1"/>
    <xf numFmtId="165" fontId="16" fillId="0" borderId="24" xfId="0" applyNumberFormat="1" applyFont="1" applyBorder="1" applyAlignment="1">
      <alignment horizontal="center" vertical="center"/>
    </xf>
    <xf numFmtId="165" fontId="16" fillId="5" borderId="24" xfId="2" applyNumberFormat="1" applyFont="1" applyFill="1" applyBorder="1" applyAlignment="1">
      <alignment horizontal="center" vertical="center"/>
    </xf>
    <xf numFmtId="165" fontId="16" fillId="0" borderId="24" xfId="0" applyNumberFormat="1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165" fontId="16" fillId="3" borderId="24" xfId="0" applyNumberFormat="1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165" fontId="16" fillId="6" borderId="24" xfId="0" applyNumberFormat="1" applyFont="1" applyFill="1" applyBorder="1" applyAlignment="1">
      <alignment horizontal="center" vertical="center"/>
    </xf>
    <xf numFmtId="164" fontId="16" fillId="0" borderId="24" xfId="1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vertical="center"/>
    </xf>
    <xf numFmtId="165" fontId="5" fillId="2" borderId="13" xfId="0" applyNumberFormat="1" applyFont="1" applyFill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19" xfId="0" applyFont="1" applyFill="1" applyBorder="1" applyAlignment="1">
      <alignment vertical="center"/>
    </xf>
    <xf numFmtId="165" fontId="9" fillId="0" borderId="24" xfId="2" applyNumberFormat="1" applyFont="1" applyBorder="1" applyAlignment="1">
      <alignment horizontal="center" vertical="center"/>
    </xf>
    <xf numFmtId="0" fontId="11" fillId="2" borderId="30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36" xfId="0" applyFont="1" applyBorder="1" applyAlignment="1">
      <alignment horizontal="left" wrapText="1"/>
    </xf>
    <xf numFmtId="0" fontId="0" fillId="0" borderId="24" xfId="0" applyFont="1" applyBorder="1" applyAlignment="1">
      <alignment wrapText="1"/>
    </xf>
    <xf numFmtId="0" fontId="3" fillId="0" borderId="0" xfId="0" applyFont="1" applyAlignment="1">
      <alignment wrapText="1"/>
    </xf>
    <xf numFmtId="165" fontId="0" fillId="0" borderId="24" xfId="0" applyNumberFormat="1" applyFont="1" applyBorder="1" applyAlignment="1">
      <alignment horizontal="center" vertical="center"/>
    </xf>
    <xf numFmtId="0" fontId="0" fillId="0" borderId="24" xfId="0" applyFont="1" applyFill="1" applyBorder="1" applyAlignment="1">
      <alignment wrapText="1"/>
    </xf>
    <xf numFmtId="0" fontId="0" fillId="0" borderId="22" xfId="0" applyFont="1" applyBorder="1" applyAlignment="1">
      <alignment horizontal="left" wrapText="1"/>
    </xf>
    <xf numFmtId="165" fontId="16" fillId="0" borderId="24" xfId="2" applyNumberFormat="1" applyFont="1" applyFill="1" applyBorder="1" applyAlignment="1">
      <alignment horizontal="center" vertical="center"/>
    </xf>
    <xf numFmtId="0" fontId="16" fillId="0" borderId="24" xfId="2" applyFont="1" applyBorder="1" applyAlignment="1">
      <alignment wrapText="1"/>
    </xf>
    <xf numFmtId="165" fontId="16" fillId="0" borderId="24" xfId="2" applyNumberFormat="1" applyFont="1" applyBorder="1" applyAlignment="1">
      <alignment horizontal="center" vertical="center"/>
    </xf>
    <xf numFmtId="0" fontId="0" fillId="0" borderId="24" xfId="0" applyFont="1" applyBorder="1"/>
    <xf numFmtId="0" fontId="28" fillId="0" borderId="24" xfId="0" applyFont="1" applyBorder="1" applyAlignment="1">
      <alignment wrapText="1"/>
    </xf>
    <xf numFmtId="0" fontId="0" fillId="0" borderId="24" xfId="0" applyFont="1" applyBorder="1" applyAlignment="1">
      <alignment horizontal="left" vertical="center" wrapText="1" indent="1"/>
    </xf>
    <xf numFmtId="0" fontId="0" fillId="0" borderId="24" xfId="0" applyFont="1" applyBorder="1" applyAlignment="1">
      <alignment horizontal="center" wrapText="1"/>
    </xf>
    <xf numFmtId="0" fontId="0" fillId="0" borderId="24" xfId="0" applyFont="1" applyBorder="1" applyAlignment="1">
      <alignment horizontal="left" wrapText="1" indent="1"/>
    </xf>
    <xf numFmtId="0" fontId="24" fillId="0" borderId="24" xfId="0" applyFont="1" applyBorder="1" applyAlignment="1">
      <alignment vertical="center"/>
    </xf>
    <xf numFmtId="0" fontId="29" fillId="0" borderId="24" xfId="0" applyFont="1" applyBorder="1" applyAlignment="1">
      <alignment wrapText="1"/>
    </xf>
    <xf numFmtId="0" fontId="0" fillId="0" borderId="24" xfId="0" applyFont="1" applyFill="1" applyBorder="1"/>
    <xf numFmtId="0" fontId="30" fillId="0" borderId="24" xfId="0" applyFont="1" applyBorder="1" applyAlignment="1">
      <alignment wrapText="1"/>
    </xf>
    <xf numFmtId="0" fontId="0" fillId="5" borderId="24" xfId="0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0" fontId="0" fillId="6" borderId="24" xfId="0" applyFont="1" applyFill="1" applyBorder="1" applyAlignment="1">
      <alignment wrapText="1"/>
    </xf>
    <xf numFmtId="0" fontId="0" fillId="0" borderId="0" xfId="0" applyFont="1"/>
    <xf numFmtId="0" fontId="31" fillId="0" borderId="0" xfId="0" applyFont="1" applyAlignment="1">
      <alignment vertical="top" wrapText="1"/>
    </xf>
    <xf numFmtId="165" fontId="33" fillId="0" borderId="24" xfId="0" applyNumberFormat="1" applyFont="1" applyBorder="1" applyAlignment="1">
      <alignment horizontal="center" vertical="center"/>
    </xf>
    <xf numFmtId="165" fontId="32" fillId="0" borderId="24" xfId="0" applyNumberFormat="1" applyFont="1" applyBorder="1" applyAlignment="1">
      <alignment horizontal="center" vertical="center"/>
    </xf>
    <xf numFmtId="165" fontId="32" fillId="0" borderId="24" xfId="0" applyNumberFormat="1" applyFont="1" applyFill="1" applyBorder="1" applyAlignment="1">
      <alignment horizontal="center" vertical="center"/>
    </xf>
    <xf numFmtId="165" fontId="32" fillId="0" borderId="22" xfId="0" applyNumberFormat="1" applyFont="1" applyFill="1" applyBorder="1" applyAlignment="1">
      <alignment horizontal="center" vertical="center"/>
    </xf>
    <xf numFmtId="165" fontId="32" fillId="0" borderId="24" xfId="2" applyNumberFormat="1" applyFont="1" applyFill="1" applyBorder="1" applyAlignment="1">
      <alignment horizontal="center" vertical="center"/>
    </xf>
    <xf numFmtId="165" fontId="32" fillId="0" borderId="24" xfId="2" applyNumberFormat="1" applyFont="1" applyBorder="1" applyAlignment="1">
      <alignment horizontal="center" vertical="center"/>
    </xf>
    <xf numFmtId="165" fontId="34" fillId="0" borderId="24" xfId="0" applyNumberFormat="1" applyFont="1" applyBorder="1" applyAlignment="1">
      <alignment horizontal="center" vertical="center"/>
    </xf>
    <xf numFmtId="165" fontId="33" fillId="3" borderId="24" xfId="0" applyNumberFormat="1" applyFont="1" applyFill="1" applyBorder="1" applyAlignment="1">
      <alignment horizontal="center" vertical="center"/>
    </xf>
    <xf numFmtId="165" fontId="32" fillId="4" borderId="24" xfId="2" applyNumberFormat="1" applyFont="1" applyFill="1" applyBorder="1" applyAlignment="1">
      <alignment horizontal="center" vertical="center" wrapText="1"/>
    </xf>
    <xf numFmtId="165" fontId="32" fillId="3" borderId="24" xfId="0" applyNumberFormat="1" applyFont="1" applyFill="1" applyBorder="1" applyAlignment="1">
      <alignment horizontal="center" vertical="center"/>
    </xf>
    <xf numFmtId="165" fontId="35" fillId="0" borderId="24" xfId="0" applyNumberFormat="1" applyFont="1" applyBorder="1" applyAlignment="1">
      <alignment horizontal="center" vertical="center" wrapText="1"/>
    </xf>
    <xf numFmtId="165" fontId="32" fillId="0" borderId="24" xfId="0" applyNumberFormat="1" applyFont="1" applyBorder="1" applyAlignment="1">
      <alignment horizontal="center" vertical="center" wrapText="1"/>
    </xf>
    <xf numFmtId="165" fontId="36" fillId="0" borderId="24" xfId="0" applyNumberFormat="1" applyFont="1" applyBorder="1" applyAlignment="1">
      <alignment horizontal="center" vertical="center" wrapText="1"/>
    </xf>
    <xf numFmtId="165" fontId="32" fillId="0" borderId="24" xfId="2" applyNumberFormat="1" applyFont="1" applyBorder="1" applyAlignment="1">
      <alignment horizontal="center" vertical="center" wrapText="1"/>
    </xf>
    <xf numFmtId="165" fontId="32" fillId="0" borderId="24" xfId="2" applyNumberFormat="1" applyFont="1" applyFill="1" applyBorder="1" applyAlignment="1">
      <alignment horizontal="center" vertical="center" wrapText="1"/>
    </xf>
    <xf numFmtId="165" fontId="35" fillId="0" borderId="24" xfId="2" applyNumberFormat="1" applyFont="1" applyBorder="1" applyAlignment="1">
      <alignment horizontal="center" vertical="center" wrapText="1"/>
    </xf>
    <xf numFmtId="2" fontId="16" fillId="7" borderId="24" xfId="0" applyNumberFormat="1" applyFont="1" applyFill="1" applyBorder="1" applyAlignment="1">
      <alignment horizontal="center" vertical="center"/>
    </xf>
    <xf numFmtId="165" fontId="0" fillId="7" borderId="24" xfId="0" applyNumberFormat="1" applyFont="1" applyFill="1" applyBorder="1" applyAlignment="1">
      <alignment horizontal="center" vertical="center"/>
    </xf>
    <xf numFmtId="2" fontId="6" fillId="7" borderId="24" xfId="0" applyNumberFormat="1" applyFont="1" applyFill="1" applyBorder="1" applyAlignment="1">
      <alignment horizontal="center" vertical="center"/>
    </xf>
    <xf numFmtId="1" fontId="6" fillId="0" borderId="24" xfId="0" applyNumberFormat="1" applyFont="1" applyFill="1" applyBorder="1" applyAlignment="1">
      <alignment horizontal="center" vertical="center"/>
    </xf>
    <xf numFmtId="1" fontId="16" fillId="0" borderId="24" xfId="1" applyNumberFormat="1" applyFont="1" applyFill="1" applyBorder="1" applyAlignment="1">
      <alignment horizontal="center" vertical="center"/>
    </xf>
    <xf numFmtId="165" fontId="1" fillId="0" borderId="24" xfId="0" applyNumberFormat="1" applyFon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  <xf numFmtId="165" fontId="16" fillId="0" borderId="24" xfId="2" applyNumberFormat="1" applyFont="1" applyBorder="1" applyAlignment="1">
      <alignment horizontal="center" vertical="center" wrapText="1"/>
    </xf>
    <xf numFmtId="165" fontId="16" fillId="0" borderId="24" xfId="2" applyNumberFormat="1" applyFont="1" applyFill="1" applyBorder="1" applyAlignment="1">
      <alignment horizontal="center" vertical="center" wrapText="1"/>
    </xf>
    <xf numFmtId="165" fontId="0" fillId="0" borderId="24" xfId="0" applyNumberFormat="1" applyFont="1" applyBorder="1" applyAlignment="1">
      <alignment horizontal="center" vertical="center" wrapText="1"/>
    </xf>
    <xf numFmtId="165" fontId="0" fillId="0" borderId="24" xfId="0" applyNumberFormat="1" applyFont="1" applyFill="1" applyBorder="1" applyAlignment="1">
      <alignment horizontal="center" vertical="center" wrapText="1"/>
    </xf>
    <xf numFmtId="165" fontId="0" fillId="0" borderId="24" xfId="0" applyNumberFormat="1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wrapText="1"/>
    </xf>
    <xf numFmtId="0" fontId="24" fillId="8" borderId="24" xfId="0" applyFont="1" applyFill="1" applyBorder="1" applyAlignment="1">
      <alignment wrapText="1"/>
    </xf>
    <xf numFmtId="164" fontId="32" fillId="8" borderId="24" xfId="1" applyNumberFormat="1" applyFont="1" applyFill="1" applyBorder="1" applyAlignment="1">
      <alignment horizontal="center" vertical="center"/>
    </xf>
    <xf numFmtId="165" fontId="33" fillId="8" borderId="24" xfId="0" applyNumberFormat="1" applyFont="1" applyFill="1" applyBorder="1" applyAlignment="1">
      <alignment horizontal="center" vertical="center"/>
    </xf>
    <xf numFmtId="0" fontId="11" fillId="8" borderId="1" xfId="0" applyFont="1" applyFill="1" applyBorder="1"/>
    <xf numFmtId="164" fontId="3" fillId="8" borderId="6" xfId="0" applyNumberFormat="1" applyFont="1" applyFill="1" applyBorder="1"/>
    <xf numFmtId="0" fontId="3" fillId="8" borderId="0" xfId="0" applyFont="1" applyFill="1" applyBorder="1" applyAlignment="1">
      <alignment horizontal="center"/>
    </xf>
    <xf numFmtId="0" fontId="21" fillId="8" borderId="24" xfId="0" applyFont="1" applyFill="1" applyBorder="1"/>
    <xf numFmtId="165" fontId="16" fillId="8" borderId="24" xfId="0" applyNumberFormat="1" applyFont="1" applyFill="1" applyBorder="1" applyAlignment="1">
      <alignment horizontal="center" vertical="center"/>
    </xf>
    <xf numFmtId="165" fontId="1" fillId="8" borderId="24" xfId="0" applyNumberFormat="1" applyFont="1" applyFill="1" applyBorder="1" applyAlignment="1">
      <alignment horizontal="center" vertical="center"/>
    </xf>
    <xf numFmtId="0" fontId="15" fillId="8" borderId="7" xfId="0" applyFont="1" applyFill="1" applyBorder="1"/>
    <xf numFmtId="164" fontId="11" fillId="8" borderId="8" xfId="0" applyNumberFormat="1" applyFont="1" applyFill="1" applyBorder="1"/>
    <xf numFmtId="0" fontId="11" fillId="8" borderId="10" xfId="0" applyFont="1" applyFill="1" applyBorder="1" applyAlignment="1">
      <alignment horizontal="center"/>
    </xf>
    <xf numFmtId="0" fontId="15" fillId="8" borderId="26" xfId="0" applyFont="1" applyFill="1" applyBorder="1"/>
    <xf numFmtId="164" fontId="1" fillId="8" borderId="3" xfId="0" applyNumberFormat="1" applyFont="1" applyFill="1" applyBorder="1"/>
    <xf numFmtId="0" fontId="3" fillId="8" borderId="10" xfId="0" applyFont="1" applyFill="1" applyBorder="1" applyAlignment="1">
      <alignment horizontal="center"/>
    </xf>
    <xf numFmtId="0" fontId="33" fillId="8" borderId="24" xfId="0" applyFont="1" applyFill="1" applyBorder="1"/>
    <xf numFmtId="164" fontId="33" fillId="8" borderId="24" xfId="0" applyNumberFormat="1" applyFont="1" applyFill="1" applyBorder="1"/>
    <xf numFmtId="0" fontId="11" fillId="8" borderId="7" xfId="0" applyFont="1" applyFill="1" applyBorder="1"/>
    <xf numFmtId="0" fontId="11" fillId="8" borderId="0" xfId="0" applyFont="1" applyFill="1" applyBorder="1" applyAlignment="1">
      <alignment horizontal="center"/>
    </xf>
    <xf numFmtId="0" fontId="28" fillId="8" borderId="24" xfId="0" applyFont="1" applyFill="1" applyBorder="1" applyAlignment="1">
      <alignment wrapText="1"/>
    </xf>
    <xf numFmtId="165" fontId="32" fillId="8" borderId="24" xfId="0" applyNumberFormat="1" applyFont="1" applyFill="1" applyBorder="1" applyAlignment="1">
      <alignment horizontal="center" vertical="center"/>
    </xf>
    <xf numFmtId="0" fontId="15" fillId="8" borderId="25" xfId="0" applyFont="1" applyFill="1" applyBorder="1"/>
    <xf numFmtId="164" fontId="11" fillId="8" borderId="2" xfId="0" applyNumberFormat="1" applyFont="1" applyFill="1" applyBorder="1"/>
    <xf numFmtId="0" fontId="21" fillId="8" borderId="24" xfId="0" applyFont="1" applyFill="1" applyBorder="1" applyAlignment="1">
      <alignment wrapText="1"/>
    </xf>
    <xf numFmtId="164" fontId="13" fillId="8" borderId="8" xfId="0" applyNumberFormat="1" applyFont="1" applyFill="1" applyBorder="1"/>
    <xf numFmtId="0" fontId="13" fillId="8" borderId="10" xfId="0" applyFont="1" applyFill="1" applyBorder="1" applyAlignment="1">
      <alignment horizontal="center"/>
    </xf>
    <xf numFmtId="0" fontId="21" fillId="8" borderId="24" xfId="2" applyFont="1" applyFill="1" applyBorder="1" applyAlignment="1">
      <alignment wrapText="1"/>
    </xf>
    <xf numFmtId="165" fontId="10" fillId="8" borderId="18" xfId="0" applyNumberFormat="1" applyFont="1" applyFill="1" applyBorder="1" applyAlignment="1">
      <alignment horizontal="right" vertical="center"/>
    </xf>
    <xf numFmtId="164" fontId="11" fillId="8" borderId="14" xfId="0" applyNumberFormat="1" applyFont="1" applyFill="1" applyBorder="1" applyAlignment="1">
      <alignment vertical="center"/>
    </xf>
    <xf numFmtId="0" fontId="10" fillId="8" borderId="10" xfId="0" applyFont="1" applyFill="1" applyBorder="1" applyAlignment="1">
      <alignment horizontal="center" vertical="center"/>
    </xf>
    <xf numFmtId="165" fontId="16" fillId="7" borderId="24" xfId="0" applyNumberFormat="1" applyFont="1" applyFill="1" applyBorder="1" applyAlignment="1">
      <alignment horizontal="center" vertical="center"/>
    </xf>
    <xf numFmtId="0" fontId="13" fillId="7" borderId="19" xfId="0" applyFont="1" applyFill="1" applyBorder="1"/>
    <xf numFmtId="164" fontId="11" fillId="7" borderId="12" xfId="0" applyNumberFormat="1" applyFont="1" applyFill="1" applyBorder="1"/>
    <xf numFmtId="0" fontId="13" fillId="7" borderId="13" xfId="0" applyFont="1" applyFill="1" applyBorder="1" applyAlignment="1">
      <alignment horizontal="center"/>
    </xf>
    <xf numFmtId="0" fontId="22" fillId="7" borderId="19" xfId="0" applyFont="1" applyFill="1" applyBorder="1"/>
    <xf numFmtId="164" fontId="0" fillId="7" borderId="12" xfId="0" applyNumberFormat="1" applyFont="1" applyFill="1" applyBorder="1"/>
    <xf numFmtId="0" fontId="22" fillId="7" borderId="13" xfId="0" applyFont="1" applyFill="1" applyBorder="1" applyAlignment="1">
      <alignment horizontal="center"/>
    </xf>
    <xf numFmtId="0" fontId="3" fillId="0" borderId="24" xfId="0" applyFont="1" applyBorder="1"/>
    <xf numFmtId="165" fontId="11" fillId="0" borderId="24" xfId="0" applyNumberFormat="1" applyFont="1" applyBorder="1"/>
    <xf numFmtId="0" fontId="11" fillId="0" borderId="24" xfId="0" applyFont="1" applyBorder="1"/>
    <xf numFmtId="165" fontId="3" fillId="0" borderId="24" xfId="0" applyNumberFormat="1" applyFont="1" applyBorder="1"/>
    <xf numFmtId="164" fontId="5" fillId="0" borderId="24" xfId="0" applyNumberFormat="1" applyFont="1" applyBorder="1"/>
    <xf numFmtId="0" fontId="3" fillId="0" borderId="24" xfId="0" applyFont="1" applyFill="1" applyBorder="1"/>
    <xf numFmtId="0" fontId="18" fillId="0" borderId="24" xfId="0" applyFont="1" applyBorder="1"/>
    <xf numFmtId="165" fontId="11" fillId="0" borderId="24" xfId="0" applyNumberFormat="1" applyFont="1" applyBorder="1" applyAlignment="1">
      <alignment horizontal="center"/>
    </xf>
    <xf numFmtId="165" fontId="11" fillId="0" borderId="24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165" fontId="16" fillId="7" borderId="24" xfId="2" applyNumberFormat="1" applyFont="1" applyFill="1" applyBorder="1" applyAlignment="1">
      <alignment horizontal="center" vertical="center"/>
    </xf>
    <xf numFmtId="0" fontId="3" fillId="8" borderId="24" xfId="0" applyFont="1" applyFill="1" applyBorder="1"/>
    <xf numFmtId="0" fontId="1" fillId="8" borderId="24" xfId="0" applyFont="1" applyFill="1" applyBorder="1" applyAlignment="1">
      <alignment wrapText="1"/>
    </xf>
    <xf numFmtId="0" fontId="1" fillId="0" borderId="24" xfId="0" applyFont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165" fontId="0" fillId="0" borderId="24" xfId="0" applyNumberFormat="1" applyFont="1" applyBorder="1" applyAlignment="1">
      <alignment horizontal="center"/>
    </xf>
    <xf numFmtId="0" fontId="0" fillId="0" borderId="24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9" fillId="0" borderId="24" xfId="2" applyNumberFormat="1" applyFont="1" applyFill="1" applyBorder="1" applyAlignment="1">
      <alignment horizontal="center" vertical="center" wrapText="1"/>
    </xf>
    <xf numFmtId="165" fontId="6" fillId="0" borderId="37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" fontId="6" fillId="0" borderId="22" xfId="0" applyNumberFormat="1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164" fontId="27" fillId="0" borderId="24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165" fontId="6" fillId="0" borderId="39" xfId="0" applyNumberFormat="1" applyFont="1" applyBorder="1" applyAlignment="1">
      <alignment horizontal="center" vertical="center"/>
    </xf>
    <xf numFmtId="165" fontId="21" fillId="0" borderId="24" xfId="2" applyNumberFormat="1" applyFont="1" applyBorder="1" applyAlignment="1">
      <alignment horizontal="center" vertical="center" wrapText="1"/>
    </xf>
    <xf numFmtId="0" fontId="21" fillId="8" borderId="2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65" fontId="21" fillId="8" borderId="24" xfId="0" applyNumberFormat="1" applyFont="1" applyFill="1" applyBorder="1" applyAlignment="1">
      <alignment horizontal="center" vertical="center"/>
    </xf>
    <xf numFmtId="165" fontId="24" fillId="8" borderId="2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Осн.пок.с-э.р.мес.01г" xfId="2"/>
    <cellStyle name="Процентный" xfId="1" builtinId="5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3"/>
  <sheetViews>
    <sheetView tabSelected="1" topLeftCell="A60" zoomScale="90" zoomScaleNormal="90" workbookViewId="0">
      <selection activeCell="H35" sqref="H35"/>
    </sheetView>
  </sheetViews>
  <sheetFormatPr defaultColWidth="9" defaultRowHeight="15.75" x14ac:dyDescent="0.25"/>
  <cols>
    <col min="1" max="1" width="51.25" style="1" customWidth="1"/>
    <col min="2" max="3" width="10" style="1" customWidth="1"/>
    <col min="4" max="4" width="8.625" style="123" customWidth="1"/>
    <col min="5" max="5" width="10" style="120" hidden="1" customWidth="1"/>
    <col min="6" max="6" width="10.25" style="121" hidden="1" customWidth="1"/>
    <col min="7" max="7" width="0" style="122" hidden="1" customWidth="1"/>
    <col min="8" max="8" width="11.5" style="1" customWidth="1"/>
    <col min="9" max="9" width="12" style="1" bestFit="1" customWidth="1"/>
    <col min="10" max="16384" width="9" style="1"/>
  </cols>
  <sheetData>
    <row r="1" spans="1:9" ht="18.95" customHeight="1" x14ac:dyDescent="0.25">
      <c r="A1" s="294" t="s">
        <v>0</v>
      </c>
      <c r="B1" s="294"/>
      <c r="C1" s="294"/>
      <c r="D1" s="294"/>
      <c r="E1" s="294"/>
      <c r="F1" s="294"/>
      <c r="G1" s="294"/>
      <c r="H1" s="294"/>
    </row>
    <row r="2" spans="1:9" ht="54" customHeight="1" x14ac:dyDescent="0.25">
      <c r="A2" s="293" t="s">
        <v>158</v>
      </c>
      <c r="B2" s="293"/>
      <c r="C2" s="293"/>
      <c r="D2" s="293"/>
      <c r="E2" s="293"/>
      <c r="F2" s="293"/>
      <c r="G2" s="293"/>
      <c r="H2" s="293"/>
    </row>
    <row r="3" spans="1:9" ht="25.15" customHeight="1" thickBot="1" x14ac:dyDescent="0.3">
      <c r="A3" s="295" t="s">
        <v>161</v>
      </c>
      <c r="B3" s="295"/>
      <c r="C3" s="295"/>
      <c r="D3" s="295"/>
      <c r="E3" s="295"/>
      <c r="F3" s="295"/>
      <c r="G3" s="295"/>
      <c r="H3" s="295"/>
    </row>
    <row r="4" spans="1:9" ht="23.25" customHeight="1" x14ac:dyDescent="0.25">
      <c r="A4" s="297" t="s">
        <v>1</v>
      </c>
      <c r="B4" s="303">
        <v>2025</v>
      </c>
      <c r="C4" s="303">
        <v>2024</v>
      </c>
      <c r="D4" s="298" t="s">
        <v>160</v>
      </c>
      <c r="E4" s="299" t="s">
        <v>2</v>
      </c>
      <c r="F4" s="301" t="s">
        <v>3</v>
      </c>
      <c r="G4" s="285" t="s">
        <v>3</v>
      </c>
      <c r="H4" s="287" t="s">
        <v>159</v>
      </c>
      <c r="I4" s="296"/>
    </row>
    <row r="5" spans="1:9" ht="18" customHeight="1" thickBot="1" x14ac:dyDescent="0.3">
      <c r="A5" s="297"/>
      <c r="B5" s="304"/>
      <c r="C5" s="304"/>
      <c r="D5" s="298"/>
      <c r="E5" s="300"/>
      <c r="F5" s="302"/>
      <c r="G5" s="286"/>
      <c r="H5" s="287"/>
      <c r="I5" s="296"/>
    </row>
    <row r="6" spans="1:9" ht="18.95" customHeight="1" thickBot="1" x14ac:dyDescent="0.3">
      <c r="A6" s="227" t="s">
        <v>154</v>
      </c>
      <c r="B6" s="228"/>
      <c r="C6" s="228"/>
      <c r="D6" s="229"/>
      <c r="E6" s="230"/>
      <c r="F6" s="231"/>
      <c r="G6" s="232"/>
      <c r="H6" s="276"/>
      <c r="I6" s="3"/>
    </row>
    <row r="7" spans="1:9" ht="16.5" customHeight="1" thickBot="1" x14ac:dyDescent="0.3">
      <c r="A7" s="178" t="s">
        <v>136</v>
      </c>
      <c r="B7" s="290" t="s">
        <v>163</v>
      </c>
      <c r="C7" s="216">
        <v>65</v>
      </c>
      <c r="D7" s="177" t="s">
        <v>162</v>
      </c>
      <c r="E7" s="117"/>
      <c r="F7" s="118"/>
      <c r="G7" s="85"/>
      <c r="H7" s="277">
        <v>91</v>
      </c>
      <c r="I7" s="3"/>
    </row>
    <row r="8" spans="1:9" ht="16.5" customHeight="1" thickBot="1" x14ac:dyDescent="0.3">
      <c r="A8" s="178" t="s">
        <v>137</v>
      </c>
      <c r="B8" s="291"/>
      <c r="C8" s="216">
        <v>96</v>
      </c>
      <c r="D8" s="177" t="s">
        <v>162</v>
      </c>
      <c r="E8" s="117"/>
      <c r="F8" s="118"/>
      <c r="G8" s="85"/>
      <c r="H8" s="277">
        <v>133</v>
      </c>
      <c r="I8" s="3"/>
    </row>
    <row r="9" spans="1:9" ht="16.5" customHeight="1" thickBot="1" x14ac:dyDescent="0.3">
      <c r="A9" s="178" t="s">
        <v>138</v>
      </c>
      <c r="B9" s="291"/>
      <c r="C9" s="217">
        <v>-31</v>
      </c>
      <c r="D9" s="177" t="s">
        <v>162</v>
      </c>
      <c r="E9" s="117"/>
      <c r="F9" s="118"/>
      <c r="G9" s="85"/>
      <c r="H9" s="277">
        <v>-42</v>
      </c>
      <c r="I9" s="3"/>
    </row>
    <row r="10" spans="1:9" ht="16.5" customHeight="1" thickBot="1" x14ac:dyDescent="0.3">
      <c r="A10" s="178" t="s">
        <v>139</v>
      </c>
      <c r="B10" s="292"/>
      <c r="C10" s="217">
        <v>-38</v>
      </c>
      <c r="D10" s="177" t="s">
        <v>162</v>
      </c>
      <c r="E10" s="117"/>
      <c r="F10" s="118"/>
      <c r="G10" s="85"/>
      <c r="H10" s="277">
        <v>-80</v>
      </c>
      <c r="I10" s="3"/>
    </row>
    <row r="11" spans="1:9" ht="18.95" customHeight="1" thickBot="1" x14ac:dyDescent="0.3">
      <c r="A11" s="233" t="s">
        <v>89</v>
      </c>
      <c r="B11" s="234"/>
      <c r="C11" s="234"/>
      <c r="D11" s="235"/>
      <c r="E11" s="236"/>
      <c r="F11" s="237"/>
      <c r="G11" s="238"/>
      <c r="H11" s="278"/>
    </row>
    <row r="12" spans="1:9" ht="18.95" hidden="1" customHeight="1" x14ac:dyDescent="0.25">
      <c r="A12" s="175" t="s">
        <v>90</v>
      </c>
      <c r="B12" s="198"/>
      <c r="C12" s="198"/>
      <c r="D12" s="197"/>
      <c r="E12" s="136"/>
      <c r="F12" s="28"/>
      <c r="G12" s="8"/>
      <c r="H12" s="279"/>
    </row>
    <row r="13" spans="1:9" ht="32.25" thickBot="1" x14ac:dyDescent="0.3">
      <c r="A13" s="151" t="s">
        <v>155</v>
      </c>
      <c r="B13" s="157">
        <v>182.7</v>
      </c>
      <c r="C13" s="157">
        <v>191.6</v>
      </c>
      <c r="D13" s="177">
        <f>B13/C13*100</f>
        <v>95.354906054279738</v>
      </c>
      <c r="E13" s="48"/>
      <c r="F13" s="105"/>
      <c r="G13" s="8"/>
      <c r="H13" s="177">
        <v>199.315</v>
      </c>
    </row>
    <row r="14" spans="1:9" ht="16.5" hidden="1" thickBot="1" x14ac:dyDescent="0.3">
      <c r="A14" s="175" t="s">
        <v>91</v>
      </c>
      <c r="B14" s="199"/>
      <c r="C14" s="199"/>
      <c r="D14" s="197"/>
      <c r="E14" s="48"/>
      <c r="F14" s="106"/>
      <c r="G14" s="79"/>
      <c r="H14" s="279"/>
    </row>
    <row r="15" spans="1:9" ht="16.5" hidden="1" thickBot="1" x14ac:dyDescent="0.3">
      <c r="A15" s="179" t="s">
        <v>92</v>
      </c>
      <c r="B15" s="200"/>
      <c r="C15" s="200"/>
      <c r="D15" s="197"/>
      <c r="E15" s="48"/>
      <c r="F15" s="76"/>
      <c r="G15" s="100"/>
      <c r="H15" s="279"/>
    </row>
    <row r="16" spans="1:9" ht="16.5" hidden="1" thickBot="1" x14ac:dyDescent="0.3">
      <c r="A16" s="175" t="s">
        <v>93</v>
      </c>
      <c r="B16" s="199"/>
      <c r="C16" s="199"/>
      <c r="D16" s="197"/>
      <c r="E16" s="48"/>
      <c r="F16" s="106"/>
      <c r="G16" s="79"/>
      <c r="H16" s="279"/>
    </row>
    <row r="17" spans="1:9" ht="16.5" hidden="1" thickBot="1" x14ac:dyDescent="0.3">
      <c r="A17" s="175" t="s">
        <v>94</v>
      </c>
      <c r="B17" s="199"/>
      <c r="C17" s="199"/>
      <c r="D17" s="197"/>
      <c r="E17" s="48"/>
      <c r="F17" s="106"/>
      <c r="G17" s="79"/>
      <c r="H17" s="279"/>
    </row>
    <row r="18" spans="1:9" ht="32.25" hidden="1" thickBot="1" x14ac:dyDescent="0.3">
      <c r="A18" s="175" t="s">
        <v>95</v>
      </c>
      <c r="B18" s="198"/>
      <c r="C18" s="198"/>
      <c r="D18" s="197"/>
      <c r="E18" s="48"/>
      <c r="F18" s="106"/>
      <c r="G18" s="79"/>
      <c r="H18" s="279"/>
    </row>
    <row r="19" spans="1:9" ht="18.95" hidden="1" customHeight="1" x14ac:dyDescent="0.25">
      <c r="A19" s="155" t="s">
        <v>96</v>
      </c>
      <c r="B19" s="198"/>
      <c r="C19" s="198"/>
      <c r="D19" s="197"/>
      <c r="E19" s="48"/>
      <c r="F19" s="106"/>
      <c r="G19" s="79"/>
      <c r="H19" s="279"/>
    </row>
    <row r="20" spans="1:9" ht="49.7" hidden="1" customHeight="1" thickBot="1" x14ac:dyDescent="0.3">
      <c r="A20" s="154" t="s">
        <v>97</v>
      </c>
      <c r="B20" s="201"/>
      <c r="C20" s="201"/>
      <c r="D20" s="197"/>
      <c r="E20" s="137"/>
      <c r="F20" s="107"/>
      <c r="G20" s="87"/>
      <c r="H20" s="279"/>
    </row>
    <row r="21" spans="1:9" ht="32.25" hidden="1" customHeight="1" x14ac:dyDescent="0.25">
      <c r="A21" s="175" t="s">
        <v>98</v>
      </c>
      <c r="B21" s="198"/>
      <c r="C21" s="198"/>
      <c r="D21" s="197"/>
      <c r="E21" s="143"/>
      <c r="F21" s="90"/>
      <c r="G21" s="89"/>
      <c r="H21" s="279"/>
    </row>
    <row r="22" spans="1:9" ht="16.5" hidden="1" customHeight="1" thickBot="1" x14ac:dyDescent="0.3">
      <c r="A22" s="175" t="s">
        <v>99</v>
      </c>
      <c r="B22" s="197"/>
      <c r="C22" s="197"/>
      <c r="D22" s="197"/>
      <c r="E22" s="48"/>
      <c r="F22" s="108"/>
      <c r="G22" s="87"/>
      <c r="H22" s="279"/>
    </row>
    <row r="23" spans="1:9" ht="18.95" customHeight="1" thickBot="1" x14ac:dyDescent="0.3">
      <c r="A23" s="233" t="s">
        <v>100</v>
      </c>
      <c r="B23" s="229"/>
      <c r="C23" s="229"/>
      <c r="D23" s="229"/>
      <c r="E23" s="239"/>
      <c r="F23" s="240"/>
      <c r="G23" s="241"/>
      <c r="H23" s="278"/>
    </row>
    <row r="24" spans="1:9" ht="29.25" customHeight="1" x14ac:dyDescent="0.25">
      <c r="A24" s="151" t="s">
        <v>156</v>
      </c>
      <c r="B24" s="157">
        <v>14.7</v>
      </c>
      <c r="C24" s="157">
        <v>8</v>
      </c>
      <c r="D24" s="177">
        <f>SUM(B24/C24*100)</f>
        <v>183.75</v>
      </c>
      <c r="E24" s="136"/>
      <c r="F24" s="109"/>
      <c r="G24" s="79"/>
      <c r="H24" s="283">
        <v>12.5</v>
      </c>
      <c r="I24" s="176"/>
    </row>
    <row r="25" spans="1:9" x14ac:dyDescent="0.25">
      <c r="A25" s="151" t="s">
        <v>130</v>
      </c>
      <c r="B25" s="159">
        <v>13.6</v>
      </c>
      <c r="C25" s="159">
        <v>6.9</v>
      </c>
      <c r="D25" s="177">
        <f>B25/C25*100</f>
        <v>197.10144927536231</v>
      </c>
      <c r="E25" s="48"/>
      <c r="F25" s="110"/>
      <c r="G25" s="79"/>
      <c r="H25" s="283">
        <v>11.4</v>
      </c>
      <c r="I25" s="176"/>
    </row>
    <row r="26" spans="1:9" ht="37.5" customHeight="1" x14ac:dyDescent="0.25">
      <c r="A26" s="181" t="s">
        <v>135</v>
      </c>
      <c r="B26" s="219">
        <v>14</v>
      </c>
      <c r="C26" s="219">
        <v>11</v>
      </c>
      <c r="D26" s="177">
        <f>B26/C26*100</f>
        <v>127.27272727272727</v>
      </c>
      <c r="E26" s="48"/>
      <c r="F26" s="110"/>
      <c r="G26" s="79"/>
      <c r="H26" s="273">
        <v>14</v>
      </c>
    </row>
    <row r="27" spans="1:9" ht="30" hidden="1" customHeight="1" x14ac:dyDescent="0.25">
      <c r="A27" s="181" t="s">
        <v>101</v>
      </c>
      <c r="B27" s="157"/>
      <c r="C27" s="157"/>
      <c r="D27" s="177"/>
      <c r="E27" s="52"/>
      <c r="F27" s="99"/>
      <c r="G27" s="79"/>
      <c r="H27" s="273"/>
    </row>
    <row r="28" spans="1:9" ht="16.5" thickBot="1" x14ac:dyDescent="0.3">
      <c r="A28" s="151" t="s">
        <v>131</v>
      </c>
      <c r="B28" s="182">
        <v>0.2</v>
      </c>
      <c r="C28" s="182">
        <v>0.2</v>
      </c>
      <c r="D28" s="177">
        <v>100</v>
      </c>
      <c r="E28" s="137"/>
      <c r="F28" s="108"/>
      <c r="G28" s="87"/>
      <c r="H28" s="273">
        <v>0.2</v>
      </c>
    </row>
    <row r="29" spans="1:9" ht="18.95" customHeight="1" thickBot="1" x14ac:dyDescent="0.3">
      <c r="A29" s="233" t="s">
        <v>4</v>
      </c>
      <c r="B29" s="242"/>
      <c r="C29" s="242"/>
      <c r="D29" s="243"/>
      <c r="E29" s="244"/>
      <c r="F29" s="237"/>
      <c r="G29" s="245"/>
      <c r="H29" s="275"/>
      <c r="I29" s="3"/>
    </row>
    <row r="30" spans="1:9" ht="78" customHeight="1" x14ac:dyDescent="0.25">
      <c r="A30" s="184" t="s">
        <v>127</v>
      </c>
      <c r="B30" s="182">
        <v>247191.1</v>
      </c>
      <c r="C30" s="182">
        <v>399730.2</v>
      </c>
      <c r="D30" s="177">
        <f>B30/C30*100</f>
        <v>61.839485733126999</v>
      </c>
      <c r="E30" s="130"/>
      <c r="F30" s="4"/>
      <c r="G30" s="5"/>
      <c r="H30" s="272">
        <v>327137.40000000002</v>
      </c>
      <c r="I30" s="6"/>
    </row>
    <row r="31" spans="1:9" x14ac:dyDescent="0.25">
      <c r="A31" s="183" t="s">
        <v>5</v>
      </c>
      <c r="B31" s="202"/>
      <c r="C31" s="202"/>
      <c r="D31" s="197"/>
      <c r="E31" s="131"/>
      <c r="F31" s="7"/>
      <c r="G31" s="8"/>
      <c r="H31" s="266"/>
      <c r="I31" s="6"/>
    </row>
    <row r="32" spans="1:9" s="169" customFormat="1" x14ac:dyDescent="0.25">
      <c r="A32" s="185" t="s">
        <v>123</v>
      </c>
      <c r="B32" s="180">
        <v>245899.6</v>
      </c>
      <c r="C32" s="180">
        <v>398111.5</v>
      </c>
      <c r="D32" s="177">
        <f>B32/C32*100</f>
        <v>61.766515159697718</v>
      </c>
      <c r="E32" s="166"/>
      <c r="F32" s="76"/>
      <c r="G32" s="167"/>
      <c r="H32" s="272">
        <v>325788</v>
      </c>
      <c r="I32" s="168"/>
    </row>
    <row r="33" spans="1:12" s="169" customFormat="1" x14ac:dyDescent="0.25">
      <c r="A33" s="185" t="s">
        <v>124</v>
      </c>
      <c r="B33" s="182">
        <v>66</v>
      </c>
      <c r="C33" s="182">
        <v>80.599999999999994</v>
      </c>
      <c r="D33" s="223">
        <f>B33/C33*100</f>
        <v>81.885856079404476</v>
      </c>
      <c r="E33" s="170"/>
      <c r="F33" s="76"/>
      <c r="G33" s="167"/>
      <c r="H33" s="271">
        <v>89</v>
      </c>
      <c r="I33" s="168"/>
    </row>
    <row r="34" spans="1:12" ht="10.5" hidden="1" customHeight="1" x14ac:dyDescent="0.25">
      <c r="A34" s="186" t="s">
        <v>121</v>
      </c>
      <c r="B34" s="201"/>
      <c r="C34" s="201"/>
      <c r="D34" s="197"/>
      <c r="E34" s="131"/>
      <c r="F34" s="7"/>
      <c r="G34" s="9"/>
      <c r="H34" s="271"/>
      <c r="I34" s="6"/>
    </row>
    <row r="35" spans="1:12" ht="50.25" customHeight="1" x14ac:dyDescent="0.25">
      <c r="A35" s="186" t="s">
        <v>143</v>
      </c>
      <c r="B35" s="180">
        <v>16.600000000000001</v>
      </c>
      <c r="C35" s="180">
        <v>26.1</v>
      </c>
      <c r="D35" s="218">
        <f>B35/C35*100</f>
        <v>63.601532567049816</v>
      </c>
      <c r="E35" s="131"/>
      <c r="F35" s="7"/>
      <c r="G35" s="9"/>
      <c r="H35" s="272">
        <v>23</v>
      </c>
      <c r="I35" s="6"/>
    </row>
    <row r="36" spans="1:12" ht="30.4" customHeight="1" x14ac:dyDescent="0.25">
      <c r="A36" s="187" t="s">
        <v>122</v>
      </c>
      <c r="B36" s="182">
        <v>1029.0999999999999</v>
      </c>
      <c r="C36" s="182">
        <v>1412.4</v>
      </c>
      <c r="D36" s="218">
        <f>B36/C36*100</f>
        <v>72.86179552534692</v>
      </c>
      <c r="E36" s="131"/>
      <c r="F36" s="7"/>
      <c r="G36" s="9"/>
      <c r="H36" s="271">
        <v>1387</v>
      </c>
      <c r="I36" s="6"/>
    </row>
    <row r="37" spans="1:12" hidden="1" x14ac:dyDescent="0.25">
      <c r="A37" s="175" t="s">
        <v>6</v>
      </c>
      <c r="B37" s="202"/>
      <c r="C37" s="202"/>
      <c r="D37" s="197"/>
      <c r="E37" s="131"/>
      <c r="F37" s="7"/>
      <c r="G37" s="9"/>
      <c r="H37" s="265"/>
      <c r="I37" s="6"/>
    </row>
    <row r="38" spans="1:12" ht="30.4" customHeight="1" thickBot="1" x14ac:dyDescent="0.3">
      <c r="A38" s="187" t="s">
        <v>118</v>
      </c>
      <c r="B38" s="182">
        <v>196.4</v>
      </c>
      <c r="C38" s="182">
        <v>125.7</v>
      </c>
      <c r="D38" s="218">
        <f>B38/C38*100</f>
        <v>156.24502784407321</v>
      </c>
      <c r="E38" s="131"/>
      <c r="F38" s="10"/>
      <c r="G38" s="9"/>
      <c r="H38" s="272">
        <v>260</v>
      </c>
      <c r="I38" s="6"/>
    </row>
    <row r="39" spans="1:12" ht="18.95" hidden="1" customHeight="1" thickBot="1" x14ac:dyDescent="0.3">
      <c r="A39" s="175" t="s">
        <v>7</v>
      </c>
      <c r="B39" s="202"/>
      <c r="C39" s="202"/>
      <c r="D39" s="197"/>
      <c r="E39" s="131"/>
      <c r="F39" s="10"/>
      <c r="G39" s="9"/>
      <c r="H39" s="265"/>
      <c r="I39" s="6"/>
    </row>
    <row r="40" spans="1:12" ht="18.95" hidden="1" customHeight="1" thickBot="1" x14ac:dyDescent="0.3">
      <c r="A40" s="188" t="s">
        <v>8</v>
      </c>
      <c r="B40" s="197"/>
      <c r="C40" s="197"/>
      <c r="D40" s="197"/>
      <c r="E40" s="6"/>
      <c r="F40" s="13"/>
      <c r="G40" s="6"/>
      <c r="H40" s="267"/>
      <c r="I40" s="14"/>
      <c r="J40" s="15"/>
      <c r="K40" s="12"/>
      <c r="L40" s="16"/>
    </row>
    <row r="41" spans="1:12" ht="18.95" hidden="1" customHeight="1" x14ac:dyDescent="0.25">
      <c r="A41" s="189" t="s">
        <v>9</v>
      </c>
      <c r="B41" s="197"/>
      <c r="C41" s="197"/>
      <c r="D41" s="197"/>
      <c r="E41" s="17"/>
      <c r="F41" s="17"/>
      <c r="G41" s="18"/>
      <c r="H41" s="264"/>
      <c r="I41" s="19"/>
      <c r="J41" s="15"/>
      <c r="K41" s="12"/>
      <c r="L41" s="16"/>
    </row>
    <row r="42" spans="1:12" ht="16.5" hidden="1" thickBot="1" x14ac:dyDescent="0.3">
      <c r="A42" s="183" t="s">
        <v>5</v>
      </c>
      <c r="B42" s="197"/>
      <c r="C42" s="197"/>
      <c r="D42" s="197"/>
      <c r="E42" s="20"/>
      <c r="F42" s="20"/>
      <c r="G42" s="21"/>
      <c r="H42" s="268"/>
      <c r="I42" s="15"/>
      <c r="J42" s="15"/>
      <c r="K42" s="12"/>
      <c r="L42" s="16"/>
    </row>
    <row r="43" spans="1:12" ht="16.5" hidden="1" thickBot="1" x14ac:dyDescent="0.3">
      <c r="A43" s="187" t="s">
        <v>123</v>
      </c>
      <c r="B43" s="197"/>
      <c r="C43" s="197"/>
      <c r="D43" s="197"/>
      <c r="E43" s="20"/>
      <c r="F43" s="20"/>
      <c r="G43" s="21"/>
      <c r="H43" s="268"/>
      <c r="I43" s="15"/>
      <c r="J43" s="15"/>
      <c r="K43" s="12"/>
      <c r="L43" s="16"/>
    </row>
    <row r="44" spans="1:12" ht="16.5" hidden="1" thickBot="1" x14ac:dyDescent="0.3">
      <c r="A44" s="187" t="s">
        <v>124</v>
      </c>
      <c r="B44" s="197"/>
      <c r="C44" s="197"/>
      <c r="D44" s="197"/>
      <c r="E44" s="20"/>
      <c r="F44" s="20"/>
      <c r="G44" s="21"/>
      <c r="H44" s="268"/>
      <c r="I44" s="15"/>
      <c r="J44" s="15"/>
      <c r="K44" s="12"/>
      <c r="L44" s="16"/>
    </row>
    <row r="45" spans="1:12" ht="16.5" hidden="1" thickBot="1" x14ac:dyDescent="0.3">
      <c r="A45" s="175" t="s">
        <v>125</v>
      </c>
      <c r="B45" s="197"/>
      <c r="C45" s="197"/>
      <c r="D45" s="197"/>
      <c r="E45" s="20"/>
      <c r="F45" s="20"/>
      <c r="G45" s="21"/>
      <c r="H45" s="268"/>
      <c r="I45" s="15"/>
      <c r="J45" s="15"/>
      <c r="K45" s="12"/>
      <c r="L45" s="16"/>
    </row>
    <row r="46" spans="1:12" ht="32.25" hidden="1" thickBot="1" x14ac:dyDescent="0.3">
      <c r="A46" s="187" t="s">
        <v>122</v>
      </c>
      <c r="B46" s="197"/>
      <c r="C46" s="197"/>
      <c r="D46" s="197"/>
      <c r="E46" s="20"/>
      <c r="F46" s="20"/>
      <c r="G46" s="21"/>
      <c r="H46" s="268"/>
      <c r="I46" s="15"/>
      <c r="J46" s="15"/>
      <c r="K46" s="12"/>
      <c r="L46" s="16"/>
    </row>
    <row r="47" spans="1:12" ht="16.5" hidden="1" thickBot="1" x14ac:dyDescent="0.3">
      <c r="A47" s="175" t="s">
        <v>6</v>
      </c>
      <c r="B47" s="197"/>
      <c r="C47" s="197"/>
      <c r="D47" s="197"/>
      <c r="E47" s="20"/>
      <c r="F47" s="20"/>
      <c r="G47" s="21"/>
      <c r="H47" s="268"/>
      <c r="I47" s="15"/>
      <c r="J47" s="15"/>
      <c r="K47" s="12"/>
      <c r="L47" s="16"/>
    </row>
    <row r="48" spans="1:12" ht="32.25" hidden="1" thickBot="1" x14ac:dyDescent="0.3">
      <c r="A48" s="187" t="s">
        <v>118</v>
      </c>
      <c r="B48" s="197"/>
      <c r="C48" s="197"/>
      <c r="D48" s="197"/>
      <c r="E48" s="20"/>
      <c r="F48" s="20"/>
      <c r="G48" s="21"/>
      <c r="H48" s="268"/>
      <c r="I48" s="15"/>
      <c r="J48" s="15"/>
      <c r="K48" s="12"/>
      <c r="L48" s="16"/>
    </row>
    <row r="49" spans="1:12" ht="16.5" hidden="1" thickBot="1" x14ac:dyDescent="0.3">
      <c r="A49" s="175"/>
      <c r="B49" s="197"/>
      <c r="C49" s="197"/>
      <c r="D49" s="197"/>
      <c r="E49" s="22"/>
      <c r="F49" s="22"/>
      <c r="G49" s="23"/>
      <c r="H49" s="268"/>
      <c r="I49" s="15"/>
      <c r="J49" s="15"/>
      <c r="K49" s="12"/>
      <c r="L49" s="16"/>
    </row>
    <row r="50" spans="1:12" ht="33.75" customHeight="1" thickBot="1" x14ac:dyDescent="0.3">
      <c r="A50" s="246" t="s">
        <v>10</v>
      </c>
      <c r="B50" s="247"/>
      <c r="C50" s="247"/>
      <c r="D50" s="229"/>
      <c r="E50" s="236"/>
      <c r="F50" s="237"/>
      <c r="G50" s="238"/>
      <c r="H50" s="275"/>
      <c r="J50" s="3"/>
      <c r="K50" s="3"/>
      <c r="L50" s="3"/>
    </row>
    <row r="51" spans="1:12" ht="30.6" customHeight="1" thickBot="1" x14ac:dyDescent="0.3">
      <c r="A51" s="173" t="s">
        <v>142</v>
      </c>
      <c r="B51" s="288" t="s">
        <v>157</v>
      </c>
      <c r="C51" s="289"/>
      <c r="D51" s="289"/>
      <c r="E51" s="289"/>
      <c r="F51" s="289"/>
      <c r="G51" s="289"/>
      <c r="H51" s="305"/>
      <c r="J51" s="3"/>
      <c r="K51" s="3"/>
      <c r="L51" s="3"/>
    </row>
    <row r="52" spans="1:12" ht="20.45" customHeight="1" thickBot="1" x14ac:dyDescent="0.3">
      <c r="A52" s="174" t="s">
        <v>141</v>
      </c>
      <c r="B52" s="220">
        <v>17937.009999999998</v>
      </c>
      <c r="C52" s="220">
        <v>20951.900000000001</v>
      </c>
      <c r="D52" s="220">
        <f>B52/C52*100</f>
        <v>85.610421966504219</v>
      </c>
      <c r="E52" s="42"/>
      <c r="F52" s="125"/>
      <c r="G52" s="172"/>
      <c r="H52" s="280">
        <v>24200</v>
      </c>
      <c r="J52" s="3"/>
      <c r="K52" s="3"/>
      <c r="L52" s="3"/>
    </row>
    <row r="53" spans="1:12" ht="16.5" customHeight="1" x14ac:dyDescent="0.25">
      <c r="A53" s="187" t="s">
        <v>134</v>
      </c>
      <c r="B53" s="220">
        <v>877</v>
      </c>
      <c r="C53" s="220">
        <v>891.9</v>
      </c>
      <c r="D53" s="220">
        <f>B53/C53*100</f>
        <v>98.329409126583698</v>
      </c>
      <c r="E53" s="132"/>
      <c r="F53" s="10"/>
      <c r="G53" s="25"/>
      <c r="H53" s="280">
        <v>1200</v>
      </c>
    </row>
    <row r="54" spans="1:12" ht="16.5" hidden="1" customHeight="1" x14ac:dyDescent="0.25">
      <c r="A54" s="175" t="s">
        <v>11</v>
      </c>
      <c r="B54" s="203"/>
      <c r="C54" s="203"/>
      <c r="D54" s="220"/>
      <c r="E54" s="52"/>
      <c r="F54" s="7"/>
      <c r="G54" s="25"/>
      <c r="H54" s="280"/>
    </row>
    <row r="55" spans="1:12" ht="16.5" hidden="1" customHeight="1" x14ac:dyDescent="0.25">
      <c r="A55" s="175" t="s">
        <v>12</v>
      </c>
      <c r="B55" s="203"/>
      <c r="C55" s="203"/>
      <c r="D55" s="220"/>
      <c r="E55" s="52"/>
      <c r="F55" s="7"/>
      <c r="G55" s="26"/>
      <c r="H55" s="280"/>
    </row>
    <row r="56" spans="1:12" ht="16.5" hidden="1" customHeight="1" x14ac:dyDescent="0.25">
      <c r="A56" s="175" t="s">
        <v>13</v>
      </c>
      <c r="B56" s="203"/>
      <c r="C56" s="203"/>
      <c r="D56" s="220"/>
      <c r="E56" s="52"/>
      <c r="F56" s="7"/>
      <c r="G56" s="25"/>
      <c r="H56" s="280"/>
    </row>
    <row r="57" spans="1:12" ht="16.5" customHeight="1" x14ac:dyDescent="0.25">
      <c r="A57" s="187" t="s">
        <v>140</v>
      </c>
      <c r="B57" s="220">
        <v>902.2</v>
      </c>
      <c r="C57" s="220">
        <v>1011.5</v>
      </c>
      <c r="D57" s="220">
        <f>B57/C57*100</f>
        <v>89.194265941670793</v>
      </c>
      <c r="E57" s="52"/>
      <c r="F57" s="7"/>
      <c r="G57" s="25"/>
      <c r="H57" s="280">
        <v>1240</v>
      </c>
    </row>
    <row r="58" spans="1:12" ht="16.5" hidden="1" customHeight="1" x14ac:dyDescent="0.25">
      <c r="A58" s="187" t="s">
        <v>14</v>
      </c>
      <c r="B58" s="202"/>
      <c r="C58" s="202"/>
      <c r="D58" s="220"/>
      <c r="E58" s="52"/>
      <c r="F58" s="7"/>
      <c r="G58" s="25"/>
      <c r="H58" s="281"/>
    </row>
    <row r="59" spans="1:12" ht="16.5" customHeight="1" x14ac:dyDescent="0.25">
      <c r="A59" s="187" t="s">
        <v>151</v>
      </c>
      <c r="B59" s="182">
        <v>2.5</v>
      </c>
      <c r="C59" s="182">
        <v>3.968</v>
      </c>
      <c r="D59" s="220">
        <f>B59/C59*100</f>
        <v>63.004032258064512</v>
      </c>
      <c r="E59" s="52"/>
      <c r="F59" s="7"/>
      <c r="G59" s="25"/>
      <c r="H59" s="280">
        <v>3.5</v>
      </c>
    </row>
    <row r="60" spans="1:12" ht="16.5" customHeight="1" x14ac:dyDescent="0.25">
      <c r="A60" s="187" t="s">
        <v>152</v>
      </c>
      <c r="B60" s="274">
        <v>1.069</v>
      </c>
      <c r="C60" s="274">
        <v>1.65</v>
      </c>
      <c r="D60" s="220">
        <f t="shared" ref="D60:D61" si="0">B60/C60*100</f>
        <v>64.787878787878782</v>
      </c>
      <c r="E60" s="52"/>
      <c r="F60" s="7"/>
      <c r="G60" s="25"/>
      <c r="H60" s="280">
        <v>1.5</v>
      </c>
    </row>
    <row r="61" spans="1:12" ht="16.5" customHeight="1" x14ac:dyDescent="0.25">
      <c r="A61" s="187" t="s">
        <v>149</v>
      </c>
      <c r="B61" s="180">
        <v>2.157</v>
      </c>
      <c r="C61" s="180">
        <v>3.1</v>
      </c>
      <c r="D61" s="220">
        <f t="shared" si="0"/>
        <v>69.58064516129032</v>
      </c>
      <c r="E61" s="52"/>
      <c r="F61" s="7"/>
      <c r="G61" s="26"/>
      <c r="H61" s="280">
        <v>2.8</v>
      </c>
    </row>
    <row r="62" spans="1:12" ht="16.5" customHeight="1" x14ac:dyDescent="0.25">
      <c r="A62" s="187" t="s">
        <v>148</v>
      </c>
      <c r="B62" s="180">
        <v>9.6</v>
      </c>
      <c r="C62" s="180">
        <v>1.4</v>
      </c>
      <c r="D62" s="157">
        <f>B62/C62*100</f>
        <v>685.71428571428578</v>
      </c>
      <c r="E62" s="52"/>
      <c r="F62" s="7"/>
      <c r="G62" s="26"/>
      <c r="H62" s="282">
        <v>12</v>
      </c>
    </row>
    <row r="63" spans="1:12" s="29" customFormat="1" ht="16.5" hidden="1" thickBot="1" x14ac:dyDescent="0.3">
      <c r="A63" s="175" t="s">
        <v>15</v>
      </c>
      <c r="B63" s="201"/>
      <c r="C63" s="201"/>
      <c r="D63" s="220"/>
      <c r="E63" s="134"/>
      <c r="F63" s="27"/>
      <c r="G63" s="30"/>
      <c r="H63" s="280"/>
    </row>
    <row r="64" spans="1:12" s="29" customFormat="1" x14ac:dyDescent="0.25">
      <c r="A64" s="178" t="s">
        <v>133</v>
      </c>
      <c r="B64" s="180">
        <v>356.6</v>
      </c>
      <c r="C64" s="180">
        <v>383.3</v>
      </c>
      <c r="D64" s="220">
        <f>B64/C64*100</f>
        <v>93.034176884946518</v>
      </c>
      <c r="E64" s="124"/>
      <c r="F64" s="125"/>
      <c r="G64" s="2"/>
      <c r="H64" s="280">
        <v>476</v>
      </c>
    </row>
    <row r="65" spans="1:10" s="29" customFormat="1" x14ac:dyDescent="0.25">
      <c r="A65" s="178" t="s">
        <v>132</v>
      </c>
      <c r="B65" s="180">
        <v>28.5</v>
      </c>
      <c r="C65" s="180">
        <v>33.799999999999997</v>
      </c>
      <c r="D65" s="220">
        <f t="shared" ref="D65:D67" si="1">B65/C65*100</f>
        <v>84.319526627218949</v>
      </c>
      <c r="E65" s="124"/>
      <c r="F65" s="125"/>
      <c r="G65" s="2"/>
      <c r="H65" s="280">
        <v>38</v>
      </c>
    </row>
    <row r="66" spans="1:10" s="29" customFormat="1" x14ac:dyDescent="0.25">
      <c r="A66" s="175" t="s">
        <v>144</v>
      </c>
      <c r="B66" s="180">
        <v>24.4</v>
      </c>
      <c r="C66" s="180">
        <v>31.8</v>
      </c>
      <c r="D66" s="220">
        <f t="shared" si="1"/>
        <v>76.729559748427661</v>
      </c>
      <c r="E66" s="124"/>
      <c r="F66" s="125"/>
      <c r="G66" s="2"/>
      <c r="H66" s="280">
        <v>32</v>
      </c>
    </row>
    <row r="67" spans="1:10" s="29" customFormat="1" ht="16.5" thickBot="1" x14ac:dyDescent="0.3">
      <c r="A67" s="175" t="s">
        <v>150</v>
      </c>
      <c r="B67" s="180">
        <v>5.4619999999999997</v>
      </c>
      <c r="C67" s="180">
        <v>7.8890000000000002</v>
      </c>
      <c r="D67" s="220">
        <f t="shared" si="1"/>
        <v>69.235644568386363</v>
      </c>
      <c r="E67" s="124"/>
      <c r="F67" s="125"/>
      <c r="G67" s="2"/>
      <c r="H67" s="280">
        <v>7</v>
      </c>
    </row>
    <row r="68" spans="1:10" ht="18.95" customHeight="1" x14ac:dyDescent="0.25">
      <c r="A68" s="233" t="s">
        <v>16</v>
      </c>
      <c r="B68" s="247"/>
      <c r="C68" s="247"/>
      <c r="D68" s="229"/>
      <c r="E68" s="248"/>
      <c r="F68" s="249"/>
      <c r="G68" s="238"/>
      <c r="H68" s="275"/>
    </row>
    <row r="69" spans="1:10" ht="37.5" hidden="1" customHeight="1" x14ac:dyDescent="0.25">
      <c r="A69" s="175" t="s">
        <v>17</v>
      </c>
      <c r="B69" s="198"/>
      <c r="C69" s="198"/>
      <c r="D69" s="197"/>
      <c r="E69" s="128"/>
      <c r="F69" s="32"/>
      <c r="G69" s="8"/>
      <c r="H69" s="264"/>
    </row>
    <row r="70" spans="1:10" ht="30.75" hidden="1" customHeight="1" x14ac:dyDescent="0.25">
      <c r="A70" s="175" t="s">
        <v>18</v>
      </c>
      <c r="B70" s="198"/>
      <c r="C70" s="198"/>
      <c r="D70" s="197"/>
      <c r="E70" s="128"/>
      <c r="F70" s="32"/>
      <c r="G70" s="8"/>
      <c r="H70" s="264"/>
    </row>
    <row r="71" spans="1:10" ht="15.75" hidden="1" customHeight="1" x14ac:dyDescent="0.25">
      <c r="A71" s="175" t="s">
        <v>19</v>
      </c>
      <c r="B71" s="198"/>
      <c r="C71" s="198"/>
      <c r="D71" s="197"/>
      <c r="E71" s="128"/>
      <c r="F71" s="32"/>
      <c r="G71" s="8"/>
      <c r="H71" s="264"/>
    </row>
    <row r="72" spans="1:10" ht="15.75" hidden="1" customHeight="1" x14ac:dyDescent="0.25">
      <c r="A72" s="175" t="s">
        <v>20</v>
      </c>
      <c r="B72" s="198"/>
      <c r="C72" s="198"/>
      <c r="D72" s="197"/>
      <c r="E72" s="128"/>
      <c r="F72" s="32"/>
      <c r="G72" s="8"/>
      <c r="H72" s="264"/>
    </row>
    <row r="73" spans="1:10" ht="31.7" hidden="1" customHeight="1" thickBot="1" x14ac:dyDescent="0.3">
      <c r="A73" s="175" t="s">
        <v>21</v>
      </c>
      <c r="B73" s="197"/>
      <c r="C73" s="197"/>
      <c r="D73" s="197"/>
      <c r="E73" s="129"/>
      <c r="F73" s="33"/>
      <c r="G73" s="8"/>
      <c r="H73" s="264"/>
    </row>
    <row r="74" spans="1:10" ht="31.7" hidden="1" customHeight="1" x14ac:dyDescent="0.25">
      <c r="A74" s="175" t="s">
        <v>22</v>
      </c>
      <c r="B74" s="204"/>
      <c r="C74" s="204"/>
      <c r="D74" s="197"/>
      <c r="E74" s="34"/>
      <c r="F74" s="31"/>
      <c r="G74" s="35"/>
      <c r="H74" s="264"/>
    </row>
    <row r="75" spans="1:10" ht="16.5" hidden="1" customHeight="1" x14ac:dyDescent="0.25">
      <c r="A75" s="175" t="s">
        <v>23</v>
      </c>
      <c r="B75" s="205"/>
      <c r="C75" s="205"/>
      <c r="D75" s="197"/>
      <c r="E75" s="36"/>
      <c r="F75" s="32"/>
      <c r="G75" s="37"/>
      <c r="H75" s="264"/>
      <c r="J75" s="38"/>
    </row>
    <row r="76" spans="1:10" ht="20.25" customHeight="1" thickBot="1" x14ac:dyDescent="0.3">
      <c r="A76" s="175" t="s">
        <v>24</v>
      </c>
      <c r="B76" s="157">
        <v>2778</v>
      </c>
      <c r="C76" s="157">
        <v>5207</v>
      </c>
      <c r="D76" s="177">
        <f>B76/C76*100</f>
        <v>53.35125792202804</v>
      </c>
      <c r="E76" s="39"/>
      <c r="F76" s="40"/>
      <c r="G76" s="41"/>
      <c r="H76" s="273">
        <v>3400</v>
      </c>
    </row>
    <row r="77" spans="1:10" ht="20.25" customHeight="1" thickBot="1" x14ac:dyDescent="0.3">
      <c r="A77" s="175" t="s">
        <v>116</v>
      </c>
      <c r="B77" s="159">
        <v>878</v>
      </c>
      <c r="C77" s="159">
        <v>1498</v>
      </c>
      <c r="D77" s="177">
        <f>B77/C77*100</f>
        <v>58.611481975967962</v>
      </c>
      <c r="E77" s="124"/>
      <c r="F77" s="125"/>
      <c r="G77" s="55"/>
      <c r="H77" s="273">
        <v>1700</v>
      </c>
    </row>
    <row r="78" spans="1:10" s="38" customFormat="1" ht="13.7" hidden="1" customHeight="1" thickBot="1" x14ac:dyDescent="0.3">
      <c r="A78" s="156" t="s">
        <v>25</v>
      </c>
      <c r="B78" s="199"/>
      <c r="C78" s="199"/>
      <c r="D78" s="197"/>
      <c r="E78" s="42"/>
      <c r="F78" s="43"/>
      <c r="G78" s="44"/>
      <c r="H78" s="269"/>
    </row>
    <row r="79" spans="1:10" s="38" customFormat="1" ht="32.25" hidden="1" customHeight="1" x14ac:dyDescent="0.25">
      <c r="A79" s="178" t="s">
        <v>26</v>
      </c>
      <c r="B79" s="199"/>
      <c r="C79" s="199"/>
      <c r="D79" s="197"/>
      <c r="E79" s="45"/>
      <c r="F79" s="4"/>
      <c r="G79" s="46"/>
      <c r="H79" s="269"/>
    </row>
    <row r="80" spans="1:10" s="38" customFormat="1" ht="16.5" hidden="1" thickBot="1" x14ac:dyDescent="0.3">
      <c r="A80" s="178" t="s">
        <v>27</v>
      </c>
      <c r="B80" s="199"/>
      <c r="C80" s="199"/>
      <c r="D80" s="197"/>
      <c r="E80" s="48"/>
      <c r="F80" s="49"/>
      <c r="G80" s="50"/>
      <c r="H80" s="269"/>
    </row>
    <row r="81" spans="1:8" s="38" customFormat="1" ht="16.5" hidden="1" thickBot="1" x14ac:dyDescent="0.3">
      <c r="A81" s="178" t="s">
        <v>28</v>
      </c>
      <c r="B81" s="199"/>
      <c r="C81" s="199"/>
      <c r="D81" s="197"/>
      <c r="E81" s="48"/>
      <c r="F81" s="49"/>
      <c r="G81" s="50"/>
      <c r="H81" s="269"/>
    </row>
    <row r="82" spans="1:8" s="38" customFormat="1" ht="16.5" hidden="1" thickBot="1" x14ac:dyDescent="0.3">
      <c r="A82" s="178" t="s">
        <v>29</v>
      </c>
      <c r="B82" s="199"/>
      <c r="C82" s="199"/>
      <c r="D82" s="197"/>
      <c r="E82" s="48"/>
      <c r="F82" s="49"/>
      <c r="G82" s="50"/>
      <c r="H82" s="269"/>
    </row>
    <row r="83" spans="1:8" s="38" customFormat="1" ht="16.5" hidden="1" thickBot="1" x14ac:dyDescent="0.3">
      <c r="A83" s="178" t="s">
        <v>30</v>
      </c>
      <c r="B83" s="199"/>
      <c r="C83" s="199"/>
      <c r="D83" s="197"/>
      <c r="E83" s="48"/>
      <c r="F83" s="49"/>
      <c r="G83" s="50"/>
      <c r="H83" s="269"/>
    </row>
    <row r="84" spans="1:8" s="38" customFormat="1" ht="16.5" hidden="1" thickBot="1" x14ac:dyDescent="0.3">
      <c r="A84" s="178" t="s">
        <v>31</v>
      </c>
      <c r="B84" s="199"/>
      <c r="C84" s="199"/>
      <c r="D84" s="197"/>
      <c r="E84" s="48"/>
      <c r="F84" s="49"/>
      <c r="G84" s="50"/>
      <c r="H84" s="269"/>
    </row>
    <row r="85" spans="1:8" s="38" customFormat="1" ht="16.5" hidden="1" thickBot="1" x14ac:dyDescent="0.3">
      <c r="A85" s="178" t="s">
        <v>32</v>
      </c>
      <c r="B85" s="199"/>
      <c r="C85" s="199"/>
      <c r="D85" s="197"/>
      <c r="E85" s="48"/>
      <c r="F85" s="49"/>
      <c r="G85" s="50"/>
      <c r="H85" s="269"/>
    </row>
    <row r="86" spans="1:8" s="38" customFormat="1" ht="16.5" hidden="1" thickBot="1" x14ac:dyDescent="0.3">
      <c r="A86" s="178" t="s">
        <v>33</v>
      </c>
      <c r="B86" s="199"/>
      <c r="C86" s="199"/>
      <c r="D86" s="197"/>
      <c r="E86" s="48"/>
      <c r="F86" s="49"/>
      <c r="G86" s="50"/>
      <c r="H86" s="269"/>
    </row>
    <row r="87" spans="1:8" s="38" customFormat="1" ht="16.5" hidden="1" thickBot="1" x14ac:dyDescent="0.3">
      <c r="A87" s="178" t="s">
        <v>34</v>
      </c>
      <c r="B87" s="199"/>
      <c r="C87" s="199"/>
      <c r="D87" s="197"/>
      <c r="E87" s="48"/>
      <c r="F87" s="51"/>
      <c r="G87" s="50"/>
      <c r="H87" s="269"/>
    </row>
    <row r="88" spans="1:8" s="38" customFormat="1" ht="30" hidden="1" customHeight="1" x14ac:dyDescent="0.25">
      <c r="A88" s="178" t="s">
        <v>35</v>
      </c>
      <c r="B88" s="199"/>
      <c r="C88" s="199"/>
      <c r="D88" s="197"/>
      <c r="E88" s="52"/>
      <c r="F88" s="7"/>
      <c r="G88" s="50"/>
      <c r="H88" s="269"/>
    </row>
    <row r="89" spans="1:8" s="38" customFormat="1" ht="16.5" hidden="1" thickBot="1" x14ac:dyDescent="0.3">
      <c r="A89" s="178" t="s">
        <v>36</v>
      </c>
      <c r="B89" s="199"/>
      <c r="C89" s="199"/>
      <c r="D89" s="197"/>
      <c r="E89" s="52"/>
      <c r="F89" s="27"/>
      <c r="G89" s="50"/>
      <c r="H89" s="269"/>
    </row>
    <row r="90" spans="1:8" s="38" customFormat="1" ht="16.5" hidden="1" thickBot="1" x14ac:dyDescent="0.3">
      <c r="A90" s="178" t="s">
        <v>37</v>
      </c>
      <c r="B90" s="199"/>
      <c r="C90" s="199"/>
      <c r="D90" s="197"/>
      <c r="E90" s="48"/>
      <c r="F90" s="49"/>
      <c r="G90" s="50"/>
      <c r="H90" s="269"/>
    </row>
    <row r="91" spans="1:8" s="38" customFormat="1" ht="16.5" hidden="1" thickBot="1" x14ac:dyDescent="0.3">
      <c r="A91" s="178" t="s">
        <v>38</v>
      </c>
      <c r="B91" s="199"/>
      <c r="C91" s="199"/>
      <c r="D91" s="197"/>
      <c r="E91" s="48"/>
      <c r="F91" s="49"/>
      <c r="G91" s="50"/>
      <c r="H91" s="269"/>
    </row>
    <row r="92" spans="1:8" s="38" customFormat="1" ht="16.5" hidden="1" thickBot="1" x14ac:dyDescent="0.3">
      <c r="A92" s="178" t="s">
        <v>39</v>
      </c>
      <c r="B92" s="199"/>
      <c r="C92" s="199"/>
      <c r="D92" s="197"/>
      <c r="E92" s="48"/>
      <c r="F92" s="49"/>
      <c r="G92" s="50"/>
      <c r="H92" s="269"/>
    </row>
    <row r="93" spans="1:8" s="38" customFormat="1" ht="16.5" hidden="1" thickBot="1" x14ac:dyDescent="0.3">
      <c r="A93" s="178" t="s">
        <v>34</v>
      </c>
      <c r="B93" s="206"/>
      <c r="C93" s="206"/>
      <c r="D93" s="197"/>
      <c r="E93" s="48"/>
      <c r="F93" s="49"/>
      <c r="G93" s="50"/>
      <c r="H93" s="269"/>
    </row>
    <row r="94" spans="1:8" s="38" customFormat="1" ht="16.5" hidden="1" thickBot="1" x14ac:dyDescent="0.3">
      <c r="A94" s="178" t="s">
        <v>40</v>
      </c>
      <c r="B94" s="199"/>
      <c r="C94" s="199"/>
      <c r="D94" s="197"/>
      <c r="E94" s="52"/>
      <c r="F94" s="7"/>
      <c r="G94" s="50"/>
      <c r="H94" s="269"/>
    </row>
    <row r="95" spans="1:8" s="38" customFormat="1" ht="16.5" hidden="1" thickBot="1" x14ac:dyDescent="0.3">
      <c r="A95" s="178" t="s">
        <v>41</v>
      </c>
      <c r="B95" s="206"/>
      <c r="C95" s="206"/>
      <c r="D95" s="197"/>
      <c r="E95" s="48"/>
      <c r="F95" s="49"/>
      <c r="G95" s="50"/>
      <c r="H95" s="269"/>
    </row>
    <row r="96" spans="1:8" s="38" customFormat="1" ht="19.5" hidden="1" customHeight="1" thickBot="1" x14ac:dyDescent="0.3">
      <c r="A96" s="190" t="s">
        <v>42</v>
      </c>
      <c r="B96" s="206"/>
      <c r="C96" s="206"/>
      <c r="D96" s="197"/>
      <c r="E96" s="48"/>
      <c r="F96" s="51"/>
      <c r="G96" s="53"/>
      <c r="H96" s="269"/>
    </row>
    <row r="97" spans="1:8" ht="16.5" hidden="1" customHeight="1" thickBot="1" x14ac:dyDescent="0.3">
      <c r="A97" s="175"/>
      <c r="B97" s="198"/>
      <c r="C97" s="198"/>
      <c r="D97" s="197"/>
      <c r="E97" s="137"/>
      <c r="F97" s="54"/>
      <c r="G97" s="55"/>
      <c r="H97" s="264"/>
    </row>
    <row r="98" spans="1:8" ht="18.95" customHeight="1" thickBot="1" x14ac:dyDescent="0.3">
      <c r="A98" s="250" t="s">
        <v>43</v>
      </c>
      <c r="B98" s="247"/>
      <c r="C98" s="247"/>
      <c r="D98" s="229"/>
      <c r="E98" s="236"/>
      <c r="F98" s="251"/>
      <c r="G98" s="252"/>
      <c r="H98" s="275"/>
    </row>
    <row r="99" spans="1:8" ht="31.5" hidden="1" x14ac:dyDescent="0.25">
      <c r="A99" s="184" t="s">
        <v>44</v>
      </c>
      <c r="B99" s="202"/>
      <c r="C99" s="202"/>
      <c r="D99" s="197"/>
      <c r="E99" s="45"/>
      <c r="F99" s="4"/>
      <c r="G99" s="56"/>
      <c r="H99" s="264"/>
    </row>
    <row r="100" spans="1:8" hidden="1" x14ac:dyDescent="0.25">
      <c r="A100" s="175" t="s">
        <v>45</v>
      </c>
      <c r="B100" s="202"/>
      <c r="C100" s="202"/>
      <c r="D100" s="197"/>
      <c r="E100" s="52"/>
      <c r="F100" s="7"/>
      <c r="G100" s="56"/>
      <c r="H100" s="264"/>
    </row>
    <row r="101" spans="1:8" hidden="1" x14ac:dyDescent="0.25">
      <c r="A101" s="175" t="s">
        <v>46</v>
      </c>
      <c r="B101" s="202"/>
      <c r="C101" s="202"/>
      <c r="D101" s="197"/>
      <c r="E101" s="52"/>
      <c r="F101" s="7"/>
      <c r="G101" s="56"/>
      <c r="H101" s="264"/>
    </row>
    <row r="102" spans="1:8" hidden="1" x14ac:dyDescent="0.25">
      <c r="A102" s="175" t="s">
        <v>47</v>
      </c>
      <c r="B102" s="202"/>
      <c r="C102" s="202"/>
      <c r="D102" s="197"/>
      <c r="E102" s="52"/>
      <c r="F102" s="7"/>
      <c r="G102" s="56"/>
      <c r="H102" s="264"/>
    </row>
    <row r="103" spans="1:8" ht="16.5" customHeight="1" x14ac:dyDescent="0.25">
      <c r="A103" s="175" t="s">
        <v>48</v>
      </c>
      <c r="B103" s="157">
        <v>4040.1</v>
      </c>
      <c r="C103" s="157">
        <v>3539</v>
      </c>
      <c r="D103" s="177">
        <f>B103/C103*100</f>
        <v>114.15936705283978</v>
      </c>
      <c r="E103" s="52"/>
      <c r="F103" s="7"/>
      <c r="G103" s="56"/>
      <c r="H103" s="280">
        <v>5387</v>
      </c>
    </row>
    <row r="104" spans="1:8" ht="16.5" customHeight="1" x14ac:dyDescent="0.25">
      <c r="A104" s="154" t="s">
        <v>126</v>
      </c>
      <c r="B104" s="157">
        <v>104.5</v>
      </c>
      <c r="C104" s="157">
        <v>100.3</v>
      </c>
      <c r="D104" s="177">
        <f>B104/C104*100</f>
        <v>104.18743768693919</v>
      </c>
      <c r="E104" s="52"/>
      <c r="F104" s="7"/>
      <c r="G104" s="56"/>
      <c r="H104" s="280">
        <v>104</v>
      </c>
    </row>
    <row r="105" spans="1:8" ht="16.5" customHeight="1" x14ac:dyDescent="0.25">
      <c r="A105" s="226" t="s">
        <v>128</v>
      </c>
      <c r="B105" s="159">
        <v>360.7</v>
      </c>
      <c r="C105" s="159">
        <v>315.39999999999998</v>
      </c>
      <c r="D105" s="225">
        <f>B105/C105*100</f>
        <v>114.36271401395055</v>
      </c>
      <c r="E105" s="52"/>
      <c r="F105" s="7"/>
      <c r="G105" s="56"/>
      <c r="H105" s="280">
        <v>489</v>
      </c>
    </row>
    <row r="106" spans="1:8" ht="16.5" hidden="1" customHeight="1" x14ac:dyDescent="0.25">
      <c r="A106" s="184" t="s">
        <v>50</v>
      </c>
      <c r="B106" s="198"/>
      <c r="C106" s="198"/>
      <c r="D106" s="225"/>
      <c r="E106" s="52"/>
      <c r="F106" s="7"/>
      <c r="G106" s="56"/>
      <c r="H106" s="183"/>
    </row>
    <row r="107" spans="1:8" ht="16.5" hidden="1" customHeight="1" x14ac:dyDescent="0.25">
      <c r="A107" s="154" t="s">
        <v>49</v>
      </c>
      <c r="B107" s="198"/>
      <c r="C107" s="198"/>
      <c r="D107" s="225"/>
      <c r="E107" s="52"/>
      <c r="F107" s="7"/>
      <c r="G107" s="56"/>
      <c r="H107" s="183"/>
    </row>
    <row r="108" spans="1:8" ht="16.5" hidden="1" customHeight="1" x14ac:dyDescent="0.25">
      <c r="A108" s="175" t="s">
        <v>117</v>
      </c>
      <c r="B108" s="198"/>
      <c r="C108" s="198"/>
      <c r="D108" s="225"/>
      <c r="E108" s="52"/>
      <c r="F108" s="7"/>
      <c r="G108" s="56"/>
      <c r="H108" s="183"/>
    </row>
    <row r="109" spans="1:8" ht="16.5" customHeight="1" x14ac:dyDescent="0.25">
      <c r="A109" s="175" t="s">
        <v>145</v>
      </c>
      <c r="B109" s="257">
        <v>268.89999999999998</v>
      </c>
      <c r="C109" s="257">
        <v>296.5</v>
      </c>
      <c r="D109" s="214">
        <f>B109/C109*100</f>
        <v>90.691399662731868</v>
      </c>
      <c r="E109" s="258"/>
      <c r="F109" s="259"/>
      <c r="G109" s="260"/>
      <c r="H109" s="273">
        <v>365</v>
      </c>
    </row>
    <row r="110" spans="1:8" ht="16.5" hidden="1" customHeight="1" x14ac:dyDescent="0.25">
      <c r="A110" s="154" t="s">
        <v>126</v>
      </c>
      <c r="B110" s="257"/>
      <c r="C110" s="257"/>
      <c r="D110" s="214"/>
      <c r="E110" s="261"/>
      <c r="F110" s="262"/>
      <c r="G110" s="263"/>
      <c r="H110" s="273"/>
    </row>
    <row r="111" spans="1:8" ht="16.5" customHeight="1" thickBot="1" x14ac:dyDescent="0.3">
      <c r="A111" s="191" t="s">
        <v>129</v>
      </c>
      <c r="B111" s="257">
        <f>B109/11.078</f>
        <v>24.273334536920022</v>
      </c>
      <c r="C111" s="257">
        <v>26.4</v>
      </c>
      <c r="D111" s="214">
        <f>B111/C111*100</f>
        <v>91.944449003484934</v>
      </c>
      <c r="E111" s="261"/>
      <c r="F111" s="262"/>
      <c r="G111" s="263"/>
      <c r="H111" s="177">
        <f>H109/11.078</f>
        <v>32.948185593067343</v>
      </c>
    </row>
    <row r="112" spans="1:8" ht="16.5" hidden="1" customHeight="1" x14ac:dyDescent="0.25">
      <c r="A112" s="175" t="s">
        <v>146</v>
      </c>
      <c r="B112" s="215"/>
      <c r="C112" s="215"/>
      <c r="D112" s="214"/>
      <c r="E112" s="52"/>
      <c r="F112" s="7"/>
      <c r="G112" s="56"/>
      <c r="H112" s="264"/>
    </row>
    <row r="113" spans="1:8" ht="16.5" hidden="1" customHeight="1" thickBot="1" x14ac:dyDescent="0.3">
      <c r="A113" s="191" t="s">
        <v>128</v>
      </c>
      <c r="B113" s="213"/>
      <c r="C113" s="213"/>
      <c r="D113" s="214"/>
      <c r="E113" s="137"/>
      <c r="F113" s="11"/>
      <c r="G113" s="57"/>
      <c r="H113" s="269"/>
    </row>
    <row r="114" spans="1:8" s="60" customFormat="1" ht="15.75" hidden="1" customHeight="1" x14ac:dyDescent="0.25">
      <c r="A114" s="152" t="s">
        <v>51</v>
      </c>
      <c r="B114" s="207"/>
      <c r="C114" s="207"/>
      <c r="D114" s="197"/>
      <c r="E114" s="138"/>
      <c r="F114" s="58"/>
      <c r="G114" s="59"/>
      <c r="H114" s="270"/>
    </row>
    <row r="115" spans="1:8" ht="15.75" hidden="1" customHeight="1" x14ac:dyDescent="0.25">
      <c r="A115" s="175" t="s">
        <v>52</v>
      </c>
      <c r="B115" s="208"/>
      <c r="C115" s="208"/>
      <c r="D115" s="197"/>
      <c r="E115" s="48"/>
      <c r="F115" s="61"/>
      <c r="G115" s="62"/>
      <c r="H115" s="264"/>
    </row>
    <row r="116" spans="1:8" ht="15.75" hidden="1" customHeight="1" x14ac:dyDescent="0.25">
      <c r="A116" s="183" t="s">
        <v>53</v>
      </c>
      <c r="B116" s="208"/>
      <c r="C116" s="208"/>
      <c r="D116" s="197"/>
      <c r="E116" s="48"/>
      <c r="F116" s="61"/>
      <c r="G116" s="62"/>
      <c r="H116" s="264"/>
    </row>
    <row r="117" spans="1:8" ht="15.75" hidden="1" customHeight="1" x14ac:dyDescent="0.25">
      <c r="A117" s="183" t="s">
        <v>54</v>
      </c>
      <c r="B117" s="208"/>
      <c r="C117" s="208"/>
      <c r="D117" s="197"/>
      <c r="E117" s="48"/>
      <c r="F117" s="61"/>
      <c r="G117" s="62"/>
      <c r="H117" s="264"/>
    </row>
    <row r="118" spans="1:8" ht="15.75" hidden="1" customHeight="1" x14ac:dyDescent="0.25">
      <c r="A118" s="175" t="s">
        <v>55</v>
      </c>
      <c r="B118" s="208"/>
      <c r="C118" s="208"/>
      <c r="D118" s="197"/>
      <c r="E118" s="48"/>
      <c r="F118" s="61"/>
      <c r="G118" s="62"/>
      <c r="H118" s="264"/>
    </row>
    <row r="119" spans="1:8" ht="15.75" hidden="1" customHeight="1" x14ac:dyDescent="0.25">
      <c r="A119" s="175" t="s">
        <v>56</v>
      </c>
      <c r="B119" s="208"/>
      <c r="C119" s="208"/>
      <c r="D119" s="197"/>
      <c r="E119" s="48"/>
      <c r="F119" s="61"/>
      <c r="G119" s="62"/>
      <c r="H119" s="264"/>
    </row>
    <row r="120" spans="1:8" ht="15.75" hidden="1" customHeight="1" x14ac:dyDescent="0.25">
      <c r="A120" s="175" t="s">
        <v>57</v>
      </c>
      <c r="B120" s="208"/>
      <c r="C120" s="208"/>
      <c r="D120" s="197"/>
      <c r="E120" s="48"/>
      <c r="F120" s="61"/>
      <c r="G120" s="62"/>
      <c r="H120" s="264"/>
    </row>
    <row r="121" spans="1:8" ht="15.75" hidden="1" customHeight="1" thickBot="1" x14ac:dyDescent="0.3">
      <c r="A121" s="175" t="s">
        <v>58</v>
      </c>
      <c r="B121" s="208"/>
      <c r="C121" s="208"/>
      <c r="D121" s="197"/>
      <c r="E121" s="137"/>
      <c r="F121" s="63"/>
      <c r="G121" s="64"/>
      <c r="H121" s="264"/>
    </row>
    <row r="122" spans="1:8" s="60" customFormat="1" ht="15.75" hidden="1" customHeight="1" x14ac:dyDescent="0.25">
      <c r="A122" s="152" t="s">
        <v>59</v>
      </c>
      <c r="B122" s="207"/>
      <c r="C122" s="207"/>
      <c r="D122" s="197"/>
      <c r="E122" s="138"/>
      <c r="F122" s="65"/>
      <c r="G122" s="66"/>
      <c r="H122" s="270"/>
    </row>
    <row r="123" spans="1:8" ht="15.75" hidden="1" customHeight="1" x14ac:dyDescent="0.25">
      <c r="A123" s="175" t="s">
        <v>52</v>
      </c>
      <c r="B123" s="208"/>
      <c r="C123" s="208"/>
      <c r="D123" s="197"/>
      <c r="E123" s="48"/>
      <c r="F123" s="67"/>
      <c r="G123" s="68"/>
      <c r="H123" s="264"/>
    </row>
    <row r="124" spans="1:8" ht="15.75" hidden="1" customHeight="1" x14ac:dyDescent="0.25">
      <c r="A124" s="183" t="s">
        <v>53</v>
      </c>
      <c r="B124" s="208"/>
      <c r="C124" s="208"/>
      <c r="D124" s="197"/>
      <c r="E124" s="48"/>
      <c r="F124" s="67"/>
      <c r="G124" s="68"/>
      <c r="H124" s="264"/>
    </row>
    <row r="125" spans="1:8" ht="15.75" hidden="1" customHeight="1" x14ac:dyDescent="0.25">
      <c r="A125" s="183" t="s">
        <v>60</v>
      </c>
      <c r="B125" s="208"/>
      <c r="C125" s="208"/>
      <c r="D125" s="197"/>
      <c r="E125" s="48"/>
      <c r="F125" s="67"/>
      <c r="G125" s="68"/>
      <c r="H125" s="264"/>
    </row>
    <row r="126" spans="1:8" ht="15.75" hidden="1" customHeight="1" x14ac:dyDescent="0.25">
      <c r="A126" s="175" t="s">
        <v>55</v>
      </c>
      <c r="B126" s="208"/>
      <c r="C126" s="208"/>
      <c r="D126" s="197"/>
      <c r="E126" s="48"/>
      <c r="F126" s="67"/>
      <c r="G126" s="68"/>
      <c r="H126" s="264"/>
    </row>
    <row r="127" spans="1:8" ht="15.75" hidden="1" customHeight="1" x14ac:dyDescent="0.25">
      <c r="A127" s="175" t="s">
        <v>56</v>
      </c>
      <c r="B127" s="208"/>
      <c r="C127" s="208"/>
      <c r="D127" s="197"/>
      <c r="E127" s="48"/>
      <c r="F127" s="67"/>
      <c r="G127" s="68"/>
      <c r="H127" s="264"/>
    </row>
    <row r="128" spans="1:8" ht="15.75" hidden="1" customHeight="1" x14ac:dyDescent="0.25">
      <c r="A128" s="175" t="s">
        <v>57</v>
      </c>
      <c r="B128" s="208"/>
      <c r="C128" s="208"/>
      <c r="D128" s="197"/>
      <c r="E128" s="48"/>
      <c r="F128" s="67"/>
      <c r="G128" s="68"/>
      <c r="H128" s="264"/>
    </row>
    <row r="129" spans="1:8" ht="15.75" hidden="1" customHeight="1" thickBot="1" x14ac:dyDescent="0.3">
      <c r="A129" s="175" t="s">
        <v>58</v>
      </c>
      <c r="B129" s="208"/>
      <c r="C129" s="208"/>
      <c r="D129" s="197"/>
      <c r="E129" s="137"/>
      <c r="F129" s="69"/>
      <c r="G129" s="70"/>
      <c r="H129" s="264"/>
    </row>
    <row r="130" spans="1:8" s="60" customFormat="1" ht="15.75" hidden="1" customHeight="1" x14ac:dyDescent="0.25">
      <c r="A130" s="152" t="s">
        <v>61</v>
      </c>
      <c r="B130" s="207"/>
      <c r="C130" s="207"/>
      <c r="D130" s="197"/>
      <c r="E130" s="138"/>
      <c r="F130" s="65"/>
      <c r="G130" s="66"/>
      <c r="H130" s="270"/>
    </row>
    <row r="131" spans="1:8" ht="15.75" hidden="1" customHeight="1" x14ac:dyDescent="0.25">
      <c r="A131" s="175" t="s">
        <v>52</v>
      </c>
      <c r="B131" s="208"/>
      <c r="C131" s="208"/>
      <c r="D131" s="197"/>
      <c r="E131" s="48"/>
      <c r="F131" s="67"/>
      <c r="G131" s="68"/>
      <c r="H131" s="264"/>
    </row>
    <row r="132" spans="1:8" ht="15.75" hidden="1" customHeight="1" x14ac:dyDescent="0.25">
      <c r="A132" s="183" t="s">
        <v>53</v>
      </c>
      <c r="B132" s="208"/>
      <c r="C132" s="208"/>
      <c r="D132" s="197"/>
      <c r="E132" s="48"/>
      <c r="F132" s="67"/>
      <c r="G132" s="68"/>
      <c r="H132" s="264"/>
    </row>
    <row r="133" spans="1:8" ht="15.75" hidden="1" customHeight="1" x14ac:dyDescent="0.25">
      <c r="A133" s="183" t="s">
        <v>60</v>
      </c>
      <c r="B133" s="208"/>
      <c r="C133" s="208"/>
      <c r="D133" s="197"/>
      <c r="E133" s="48"/>
      <c r="F133" s="67"/>
      <c r="G133" s="68"/>
      <c r="H133" s="264"/>
    </row>
    <row r="134" spans="1:8" ht="15.75" hidden="1" customHeight="1" x14ac:dyDescent="0.25">
      <c r="A134" s="175" t="s">
        <v>55</v>
      </c>
      <c r="B134" s="208"/>
      <c r="C134" s="208"/>
      <c r="D134" s="197"/>
      <c r="E134" s="48"/>
      <c r="F134" s="67"/>
      <c r="G134" s="68"/>
      <c r="H134" s="264"/>
    </row>
    <row r="135" spans="1:8" ht="15.75" hidden="1" customHeight="1" x14ac:dyDescent="0.25">
      <c r="A135" s="175" t="s">
        <v>56</v>
      </c>
      <c r="B135" s="208"/>
      <c r="C135" s="208"/>
      <c r="D135" s="197"/>
      <c r="E135" s="48"/>
      <c r="F135" s="67"/>
      <c r="G135" s="68"/>
      <c r="H135" s="264"/>
    </row>
    <row r="136" spans="1:8" ht="15.75" hidden="1" customHeight="1" x14ac:dyDescent="0.25">
      <c r="A136" s="175" t="s">
        <v>57</v>
      </c>
      <c r="B136" s="208"/>
      <c r="C136" s="208"/>
      <c r="D136" s="197"/>
      <c r="E136" s="48"/>
      <c r="F136" s="67"/>
      <c r="G136" s="68"/>
      <c r="H136" s="264"/>
    </row>
    <row r="137" spans="1:8" ht="15.75" hidden="1" customHeight="1" thickBot="1" x14ac:dyDescent="0.3">
      <c r="A137" s="175" t="s">
        <v>58</v>
      </c>
      <c r="B137" s="208"/>
      <c r="C137" s="208"/>
      <c r="D137" s="197"/>
      <c r="E137" s="137"/>
      <c r="F137" s="69"/>
      <c r="G137" s="70"/>
      <c r="H137" s="264"/>
    </row>
    <row r="138" spans="1:8" s="60" customFormat="1" ht="15.75" hidden="1" customHeight="1" x14ac:dyDescent="0.25">
      <c r="A138" s="152" t="s">
        <v>62</v>
      </c>
      <c r="B138" s="207"/>
      <c r="C138" s="207"/>
      <c r="D138" s="197"/>
      <c r="E138" s="138"/>
      <c r="F138" s="65"/>
      <c r="G138" s="71"/>
      <c r="H138" s="270"/>
    </row>
    <row r="139" spans="1:8" ht="15.75" hidden="1" customHeight="1" x14ac:dyDescent="0.25">
      <c r="A139" s="175" t="s">
        <v>52</v>
      </c>
      <c r="B139" s="208"/>
      <c r="C139" s="208"/>
      <c r="D139" s="197"/>
      <c r="E139" s="48"/>
      <c r="F139" s="67"/>
      <c r="G139" s="68"/>
      <c r="H139" s="264"/>
    </row>
    <row r="140" spans="1:8" ht="15.75" hidden="1" customHeight="1" x14ac:dyDescent="0.25">
      <c r="A140" s="183" t="s">
        <v>53</v>
      </c>
      <c r="B140" s="208"/>
      <c r="C140" s="208"/>
      <c r="D140" s="197"/>
      <c r="E140" s="48"/>
      <c r="F140" s="67"/>
      <c r="G140" s="68"/>
      <c r="H140" s="264"/>
    </row>
    <row r="141" spans="1:8" ht="15.75" hidden="1" customHeight="1" x14ac:dyDescent="0.25">
      <c r="A141" s="183" t="s">
        <v>60</v>
      </c>
      <c r="B141" s="208"/>
      <c r="C141" s="208"/>
      <c r="D141" s="197"/>
      <c r="E141" s="48"/>
      <c r="F141" s="67"/>
      <c r="G141" s="68"/>
      <c r="H141" s="264"/>
    </row>
    <row r="142" spans="1:8" ht="15.75" hidden="1" customHeight="1" x14ac:dyDescent="0.25">
      <c r="A142" s="175" t="s">
        <v>55</v>
      </c>
      <c r="B142" s="208"/>
      <c r="C142" s="208"/>
      <c r="D142" s="197"/>
      <c r="E142" s="48"/>
      <c r="F142" s="67"/>
      <c r="G142" s="68"/>
      <c r="H142" s="264"/>
    </row>
    <row r="143" spans="1:8" ht="15.75" hidden="1" customHeight="1" x14ac:dyDescent="0.25">
      <c r="A143" s="175" t="s">
        <v>56</v>
      </c>
      <c r="B143" s="208"/>
      <c r="C143" s="208"/>
      <c r="D143" s="197"/>
      <c r="E143" s="48"/>
      <c r="F143" s="67"/>
      <c r="G143" s="68"/>
      <c r="H143" s="264"/>
    </row>
    <row r="144" spans="1:8" ht="15.75" hidden="1" customHeight="1" x14ac:dyDescent="0.25">
      <c r="A144" s="175" t="s">
        <v>57</v>
      </c>
      <c r="B144" s="208"/>
      <c r="C144" s="208"/>
      <c r="D144" s="197"/>
      <c r="E144" s="48"/>
      <c r="F144" s="67"/>
      <c r="G144" s="68"/>
      <c r="H144" s="264"/>
    </row>
    <row r="145" spans="1:9" ht="15.75" hidden="1" customHeight="1" thickBot="1" x14ac:dyDescent="0.3">
      <c r="A145" s="175" t="s">
        <v>58</v>
      </c>
      <c r="B145" s="208"/>
      <c r="C145" s="208"/>
      <c r="D145" s="197"/>
      <c r="E145" s="137"/>
      <c r="F145" s="69"/>
      <c r="G145" s="70"/>
      <c r="H145" s="264"/>
    </row>
    <row r="146" spans="1:9" ht="15.75" hidden="1" customHeight="1" thickBot="1" x14ac:dyDescent="0.3">
      <c r="A146" s="152"/>
      <c r="B146" s="209"/>
      <c r="C146" s="209"/>
      <c r="D146" s="197"/>
      <c r="E146" s="139"/>
      <c r="F146" s="72"/>
      <c r="G146" s="73"/>
      <c r="H146" s="264"/>
    </row>
    <row r="147" spans="1:9" s="60" customFormat="1" ht="45.95" customHeight="1" thickBot="1" x14ac:dyDescent="0.3">
      <c r="A147" s="253" t="s">
        <v>153</v>
      </c>
      <c r="B147" s="311">
        <v>359.2</v>
      </c>
      <c r="C147" s="311">
        <v>585.20000000000005</v>
      </c>
      <c r="D147" s="312">
        <f>B147/C147*100</f>
        <v>61.380724538619269</v>
      </c>
      <c r="E147" s="254"/>
      <c r="F147" s="255"/>
      <c r="G147" s="256"/>
      <c r="H147" s="307">
        <v>475</v>
      </c>
    </row>
    <row r="148" spans="1:9" ht="15.75" hidden="1" customHeight="1" x14ac:dyDescent="0.25">
      <c r="A148" s="175" t="s">
        <v>52</v>
      </c>
      <c r="B148" s="221"/>
      <c r="C148" s="221"/>
      <c r="D148" s="197"/>
      <c r="E148" s="140"/>
      <c r="F148" s="74"/>
      <c r="G148" s="8"/>
      <c r="H148" s="273"/>
    </row>
    <row r="149" spans="1:9" ht="15.75" hidden="1" customHeight="1" x14ac:dyDescent="0.25">
      <c r="A149" s="183" t="s">
        <v>53</v>
      </c>
      <c r="B149" s="222"/>
      <c r="C149" s="222"/>
      <c r="D149" s="197"/>
      <c r="E149" s="140"/>
      <c r="F149" s="74"/>
      <c r="G149" s="8"/>
      <c r="H149" s="273"/>
    </row>
    <row r="150" spans="1:9" ht="15.75" hidden="1" customHeight="1" x14ac:dyDescent="0.25">
      <c r="A150" s="183" t="s">
        <v>60</v>
      </c>
      <c r="B150" s="222"/>
      <c r="C150" s="222"/>
      <c r="D150" s="197"/>
      <c r="E150" s="140"/>
      <c r="F150" s="74"/>
      <c r="G150" s="8"/>
      <c r="H150" s="273"/>
    </row>
    <row r="151" spans="1:9" ht="15.75" hidden="1" customHeight="1" x14ac:dyDescent="0.25">
      <c r="A151" s="175" t="s">
        <v>55</v>
      </c>
      <c r="B151" s="222"/>
      <c r="C151" s="222"/>
      <c r="D151" s="197"/>
      <c r="E151" s="140"/>
      <c r="F151" s="74"/>
      <c r="G151" s="8"/>
      <c r="H151" s="273"/>
    </row>
    <row r="152" spans="1:9" ht="15.75" hidden="1" customHeight="1" x14ac:dyDescent="0.25">
      <c r="A152" s="175" t="s">
        <v>56</v>
      </c>
      <c r="B152" s="222"/>
      <c r="C152" s="222"/>
      <c r="D152" s="197"/>
      <c r="E152" s="140"/>
      <c r="F152" s="74"/>
      <c r="G152" s="8"/>
      <c r="H152" s="273"/>
    </row>
    <row r="153" spans="1:9" ht="15.75" hidden="1" customHeight="1" x14ac:dyDescent="0.25">
      <c r="A153" s="175" t="s">
        <v>57</v>
      </c>
      <c r="B153" s="221"/>
      <c r="C153" s="221"/>
      <c r="D153" s="197"/>
      <c r="E153" s="140"/>
      <c r="F153" s="74"/>
      <c r="G153" s="8"/>
      <c r="H153" s="308"/>
      <c r="I153" s="38"/>
    </row>
    <row r="154" spans="1:9" ht="15.75" hidden="1" customHeight="1" thickBot="1" x14ac:dyDescent="0.3">
      <c r="A154" s="175" t="s">
        <v>58</v>
      </c>
      <c r="B154" s="222"/>
      <c r="C154" s="222"/>
      <c r="D154" s="197"/>
      <c r="E154" s="137"/>
      <c r="F154" s="75"/>
      <c r="G154" s="30"/>
      <c r="H154" s="273"/>
    </row>
    <row r="155" spans="1:9" s="60" customFormat="1" ht="27" customHeight="1" thickBot="1" x14ac:dyDescent="0.3">
      <c r="A155" s="152" t="s">
        <v>63</v>
      </c>
      <c r="B155" s="221">
        <v>337.2</v>
      </c>
      <c r="C155" s="221">
        <v>612.5</v>
      </c>
      <c r="D155" s="223">
        <f>B155/C155*100</f>
        <v>55.053061224489795</v>
      </c>
      <c r="E155" s="141"/>
      <c r="F155" s="76"/>
      <c r="G155" s="77"/>
      <c r="H155" s="309">
        <v>495</v>
      </c>
    </row>
    <row r="156" spans="1:9" ht="16.5" hidden="1" customHeight="1" x14ac:dyDescent="0.25">
      <c r="A156" s="175" t="s">
        <v>52</v>
      </c>
      <c r="B156" s="221"/>
      <c r="C156" s="221"/>
      <c r="D156" s="177"/>
      <c r="E156" s="48"/>
      <c r="F156" s="74"/>
      <c r="G156" s="8"/>
      <c r="H156" s="273"/>
    </row>
    <row r="157" spans="1:9" ht="16.5" hidden="1" customHeight="1" x14ac:dyDescent="0.25">
      <c r="A157" s="183" t="s">
        <v>53</v>
      </c>
      <c r="B157" s="221"/>
      <c r="C157" s="221"/>
      <c r="D157" s="177"/>
      <c r="E157" s="48"/>
      <c r="F157" s="74"/>
      <c r="G157" s="8"/>
      <c r="H157" s="273"/>
    </row>
    <row r="158" spans="1:9" ht="16.5" hidden="1" customHeight="1" x14ac:dyDescent="0.25">
      <c r="A158" s="183" t="s">
        <v>60</v>
      </c>
      <c r="B158" s="222"/>
      <c r="C158" s="222"/>
      <c r="D158" s="177"/>
      <c r="E158" s="48"/>
      <c r="F158" s="74"/>
      <c r="G158" s="8"/>
      <c r="H158" s="273"/>
    </row>
    <row r="159" spans="1:9" ht="16.5" hidden="1" customHeight="1" x14ac:dyDescent="0.25">
      <c r="A159" s="175" t="s">
        <v>55</v>
      </c>
      <c r="B159" s="222"/>
      <c r="C159" s="222"/>
      <c r="D159" s="177"/>
      <c r="E159" s="48"/>
      <c r="F159" s="74"/>
      <c r="G159" s="8"/>
      <c r="H159" s="273"/>
    </row>
    <row r="160" spans="1:9" ht="16.5" hidden="1" customHeight="1" x14ac:dyDescent="0.25">
      <c r="A160" s="175" t="s">
        <v>56</v>
      </c>
      <c r="B160" s="221"/>
      <c r="C160" s="221"/>
      <c r="D160" s="177"/>
      <c r="E160" s="48"/>
      <c r="F160" s="74"/>
      <c r="G160" s="8"/>
      <c r="H160" s="273"/>
    </row>
    <row r="161" spans="1:8" ht="16.5" hidden="1" customHeight="1" x14ac:dyDescent="0.25">
      <c r="A161" s="175" t="s">
        <v>57</v>
      </c>
      <c r="B161" s="221"/>
      <c r="C161" s="221"/>
      <c r="D161" s="177"/>
      <c r="E161" s="48"/>
      <c r="F161" s="74"/>
      <c r="G161" s="8"/>
      <c r="H161" s="273"/>
    </row>
    <row r="162" spans="1:8" ht="16.5" hidden="1" customHeight="1" thickBot="1" x14ac:dyDescent="0.3">
      <c r="A162" s="175" t="s">
        <v>58</v>
      </c>
      <c r="B162" s="221"/>
      <c r="C162" s="221"/>
      <c r="D162" s="177"/>
      <c r="E162" s="137"/>
      <c r="F162" s="75"/>
      <c r="G162" s="30"/>
      <c r="H162" s="273"/>
    </row>
    <row r="163" spans="1:8" s="60" customFormat="1" ht="24" customHeight="1" thickBot="1" x14ac:dyDescent="0.3">
      <c r="A163" s="152" t="s">
        <v>64</v>
      </c>
      <c r="B163" s="221">
        <v>22</v>
      </c>
      <c r="C163" s="221">
        <v>27.3</v>
      </c>
      <c r="D163" s="223">
        <f>B163/C163*100</f>
        <v>80.586080586080584</v>
      </c>
      <c r="E163" s="141"/>
      <c r="F163" s="76"/>
      <c r="G163" s="77"/>
      <c r="H163" s="310">
        <v>20</v>
      </c>
    </row>
    <row r="164" spans="1:8" ht="16.5" hidden="1" customHeight="1" x14ac:dyDescent="0.25">
      <c r="A164" s="175" t="s">
        <v>52</v>
      </c>
      <c r="B164" s="212"/>
      <c r="C164" s="306"/>
      <c r="D164" s="177"/>
      <c r="E164" s="48"/>
      <c r="F164" s="7"/>
      <c r="G164" s="8"/>
      <c r="H164" s="273"/>
    </row>
    <row r="165" spans="1:8" ht="16.5" hidden="1" customHeight="1" x14ac:dyDescent="0.25">
      <c r="A165" s="183" t="s">
        <v>53</v>
      </c>
      <c r="B165" s="210"/>
      <c r="C165" s="221"/>
      <c r="D165" s="177"/>
      <c r="E165" s="48"/>
      <c r="F165" s="7"/>
      <c r="G165" s="8"/>
      <c r="H165" s="273"/>
    </row>
    <row r="166" spans="1:8" ht="16.5" hidden="1" customHeight="1" x14ac:dyDescent="0.25">
      <c r="A166" s="183" t="s">
        <v>60</v>
      </c>
      <c r="B166" s="211"/>
      <c r="C166" s="222"/>
      <c r="D166" s="177"/>
      <c r="E166" s="48"/>
      <c r="F166" s="7"/>
      <c r="G166" s="8"/>
      <c r="H166" s="273"/>
    </row>
    <row r="167" spans="1:8" ht="16.5" hidden="1" customHeight="1" x14ac:dyDescent="0.25">
      <c r="A167" s="175" t="s">
        <v>55</v>
      </c>
      <c r="B167" s="211"/>
      <c r="C167" s="222"/>
      <c r="D167" s="177"/>
      <c r="E167" s="48"/>
      <c r="F167" s="7"/>
      <c r="G167" s="8"/>
      <c r="H167" s="273"/>
    </row>
    <row r="168" spans="1:8" ht="16.5" hidden="1" customHeight="1" x14ac:dyDescent="0.25">
      <c r="A168" s="175" t="s">
        <v>56</v>
      </c>
      <c r="B168" s="210"/>
      <c r="C168" s="221"/>
      <c r="D168" s="177"/>
      <c r="E168" s="48"/>
      <c r="F168" s="7"/>
      <c r="G168" s="8"/>
      <c r="H168" s="273"/>
    </row>
    <row r="169" spans="1:8" ht="16.5" hidden="1" customHeight="1" x14ac:dyDescent="0.25">
      <c r="A169" s="175" t="s">
        <v>57</v>
      </c>
      <c r="B169" s="210"/>
      <c r="C169" s="221"/>
      <c r="D169" s="177"/>
      <c r="E169" s="48"/>
      <c r="F169" s="7"/>
      <c r="G169" s="8"/>
      <c r="H169" s="273"/>
    </row>
    <row r="170" spans="1:8" ht="16.5" hidden="1" customHeight="1" thickBot="1" x14ac:dyDescent="0.3">
      <c r="A170" s="175" t="s">
        <v>58</v>
      </c>
      <c r="B170" s="211"/>
      <c r="C170" s="222"/>
      <c r="D170" s="177"/>
      <c r="E170" s="137"/>
      <c r="F170" s="11"/>
      <c r="G170" s="30"/>
      <c r="H170" s="273"/>
    </row>
    <row r="171" spans="1:8" ht="27" customHeight="1" thickBot="1" x14ac:dyDescent="0.3">
      <c r="A171" s="175" t="s">
        <v>65</v>
      </c>
      <c r="B171" s="221">
        <v>60</v>
      </c>
      <c r="C171" s="221">
        <v>40</v>
      </c>
      <c r="D171" s="224">
        <f>B171/C171*100</f>
        <v>150</v>
      </c>
      <c r="E171" s="142"/>
      <c r="F171" s="28"/>
      <c r="G171" s="24"/>
      <c r="H171" s="273">
        <v>50</v>
      </c>
    </row>
    <row r="172" spans="1:8" ht="16.5" hidden="1" customHeight="1" x14ac:dyDescent="0.25">
      <c r="A172" s="175" t="s">
        <v>52</v>
      </c>
      <c r="B172" s="210"/>
      <c r="C172" s="210"/>
      <c r="D172" s="177"/>
      <c r="E172" s="143"/>
      <c r="F172" s="74"/>
      <c r="G172" s="8"/>
      <c r="H172" s="273"/>
    </row>
    <row r="173" spans="1:8" ht="16.5" hidden="1" customHeight="1" x14ac:dyDescent="0.25">
      <c r="A173" s="183" t="s">
        <v>53</v>
      </c>
      <c r="B173" s="210"/>
      <c r="C173" s="210"/>
      <c r="D173" s="177"/>
      <c r="E173" s="48"/>
      <c r="F173" s="78"/>
      <c r="G173" s="79"/>
      <c r="H173" s="273"/>
    </row>
    <row r="174" spans="1:8" ht="16.5" hidden="1" customHeight="1" x14ac:dyDescent="0.25">
      <c r="A174" s="183" t="s">
        <v>60</v>
      </c>
      <c r="B174" s="211"/>
      <c r="C174" s="211"/>
      <c r="D174" s="177"/>
      <c r="E174" s="48"/>
      <c r="F174" s="78"/>
      <c r="G174" s="79"/>
      <c r="H174" s="273"/>
    </row>
    <row r="175" spans="1:8" ht="16.5" hidden="1" customHeight="1" x14ac:dyDescent="0.25">
      <c r="A175" s="175" t="s">
        <v>55</v>
      </c>
      <c r="B175" s="211"/>
      <c r="C175" s="211"/>
      <c r="D175" s="177"/>
      <c r="E175" s="48"/>
      <c r="F175" s="78"/>
      <c r="G175" s="79"/>
      <c r="H175" s="273"/>
    </row>
    <row r="176" spans="1:8" ht="16.5" hidden="1" customHeight="1" x14ac:dyDescent="0.25">
      <c r="A176" s="175" t="s">
        <v>56</v>
      </c>
      <c r="B176" s="210"/>
      <c r="C176" s="210"/>
      <c r="D176" s="177"/>
      <c r="E176" s="48"/>
      <c r="F176" s="78"/>
      <c r="G176" s="79"/>
      <c r="H176" s="273"/>
    </row>
    <row r="177" spans="1:9" ht="16.5" hidden="1" customHeight="1" x14ac:dyDescent="0.25">
      <c r="A177" s="175" t="s">
        <v>57</v>
      </c>
      <c r="B177" s="210"/>
      <c r="C177" s="210"/>
      <c r="D177" s="177"/>
      <c r="E177" s="48"/>
      <c r="F177" s="78"/>
      <c r="G177" s="79"/>
      <c r="H177" s="273"/>
    </row>
    <row r="178" spans="1:9" ht="16.5" hidden="1" customHeight="1" thickBot="1" x14ac:dyDescent="0.3">
      <c r="A178" s="175" t="s">
        <v>58</v>
      </c>
      <c r="B178" s="210"/>
      <c r="C178" s="210"/>
      <c r="D178" s="177"/>
      <c r="E178" s="137"/>
      <c r="F178" s="80"/>
      <c r="G178" s="81"/>
      <c r="H178" s="273"/>
    </row>
    <row r="179" spans="1:9" ht="33.4" customHeight="1" x14ac:dyDescent="0.25">
      <c r="A179" s="151" t="s">
        <v>119</v>
      </c>
      <c r="B179" s="221">
        <v>1548</v>
      </c>
      <c r="C179" s="221">
        <v>1221.5999999999999</v>
      </c>
      <c r="D179" s="177">
        <f>B179/C179*100</f>
        <v>126.71905697445973</v>
      </c>
      <c r="E179" s="143"/>
      <c r="F179" s="82"/>
      <c r="G179" s="83"/>
      <c r="H179" s="273">
        <v>1450</v>
      </c>
    </row>
    <row r="180" spans="1:9" ht="16.5" hidden="1" customHeight="1" x14ac:dyDescent="0.25">
      <c r="A180" s="175" t="s">
        <v>66</v>
      </c>
      <c r="B180" s="157"/>
      <c r="C180" s="157"/>
      <c r="D180" s="177"/>
      <c r="E180" s="48"/>
      <c r="F180" s="84"/>
      <c r="G180" s="85"/>
      <c r="H180" s="273"/>
    </row>
    <row r="181" spans="1:9" ht="16.5" customHeight="1" thickBot="1" x14ac:dyDescent="0.3">
      <c r="A181" s="175" t="s">
        <v>67</v>
      </c>
      <c r="B181" s="157">
        <v>608.5</v>
      </c>
      <c r="C181" s="157">
        <v>565.6</v>
      </c>
      <c r="D181" s="177">
        <f>B181/C181*100</f>
        <v>107.58486562942009</v>
      </c>
      <c r="E181" s="135"/>
      <c r="F181" s="86"/>
      <c r="G181" s="87"/>
      <c r="H181" s="273">
        <v>400</v>
      </c>
    </row>
    <row r="182" spans="1:9" ht="34.5" customHeight="1" x14ac:dyDescent="0.25">
      <c r="A182" s="151" t="s">
        <v>120</v>
      </c>
      <c r="B182" s="157">
        <v>773.7</v>
      </c>
      <c r="C182" s="157">
        <v>777.3</v>
      </c>
      <c r="D182" s="177">
        <f>B182/C182*100</f>
        <v>99.536858355847187</v>
      </c>
      <c r="E182" s="136"/>
      <c r="F182" s="88"/>
      <c r="G182" s="89"/>
      <c r="H182" s="273">
        <v>700</v>
      </c>
    </row>
    <row r="183" spans="1:9" ht="16.5" hidden="1" customHeight="1" x14ac:dyDescent="0.25">
      <c r="A183" s="175" t="s">
        <v>68</v>
      </c>
      <c r="B183" s="157"/>
      <c r="C183" s="157"/>
      <c r="D183" s="177"/>
      <c r="E183" s="48"/>
      <c r="F183" s="84"/>
      <c r="G183" s="85"/>
      <c r="H183" s="273"/>
    </row>
    <row r="184" spans="1:9" ht="16.5" customHeight="1" thickBot="1" x14ac:dyDescent="0.3">
      <c r="A184" s="175" t="s">
        <v>69</v>
      </c>
      <c r="B184" s="157" t="s">
        <v>164</v>
      </c>
      <c r="C184" s="157">
        <v>70</v>
      </c>
      <c r="D184" s="177" t="s">
        <v>164</v>
      </c>
      <c r="E184" s="137"/>
      <c r="F184" s="86"/>
      <c r="G184" s="87"/>
      <c r="H184" s="273">
        <v>70</v>
      </c>
    </row>
    <row r="185" spans="1:9" s="29" customFormat="1" ht="15.75" hidden="1" customHeight="1" x14ac:dyDescent="0.25">
      <c r="A185" s="152" t="s">
        <v>70</v>
      </c>
      <c r="B185" s="157"/>
      <c r="C185" s="157"/>
      <c r="D185" s="177"/>
      <c r="E185" s="143"/>
      <c r="F185" s="90"/>
      <c r="G185" s="91"/>
    </row>
    <row r="186" spans="1:9" s="29" customFormat="1" ht="15.75" hidden="1" customHeight="1" x14ac:dyDescent="0.25">
      <c r="A186" s="175" t="s">
        <v>71</v>
      </c>
      <c r="B186" s="157"/>
      <c r="C186" s="157"/>
      <c r="D186" s="177"/>
      <c r="E186" s="48"/>
      <c r="F186" s="92"/>
      <c r="G186" s="93"/>
    </row>
    <row r="187" spans="1:9" s="29" customFormat="1" ht="15.75" hidden="1" customHeight="1" thickBot="1" x14ac:dyDescent="0.3">
      <c r="A187" s="175" t="s">
        <v>72</v>
      </c>
      <c r="B187" s="157"/>
      <c r="C187" s="157"/>
      <c r="D187" s="177"/>
      <c r="E187" s="137"/>
      <c r="F187" s="94"/>
      <c r="G187" s="95"/>
    </row>
    <row r="188" spans="1:9" ht="14.25" hidden="1" customHeight="1" thickBot="1" x14ac:dyDescent="0.3">
      <c r="A188" s="153" t="s">
        <v>73</v>
      </c>
      <c r="B188" s="177"/>
      <c r="C188" s="177"/>
      <c r="D188" s="177"/>
      <c r="E188" s="42"/>
      <c r="F188" s="96"/>
      <c r="G188" s="83"/>
      <c r="I188" s="38"/>
    </row>
    <row r="189" spans="1:9" ht="15.75" hidden="1" customHeight="1" x14ac:dyDescent="0.25">
      <c r="A189" s="175" t="s">
        <v>74</v>
      </c>
      <c r="B189" s="182"/>
      <c r="C189" s="182"/>
      <c r="D189" s="177"/>
      <c r="E189" s="144"/>
      <c r="F189" s="97" t="e">
        <f>C189/E189</f>
        <v>#DIV/0!</v>
      </c>
      <c r="G189" s="98">
        <v>173.9</v>
      </c>
    </row>
    <row r="190" spans="1:9" hidden="1" x14ac:dyDescent="0.25">
      <c r="A190" s="175" t="s">
        <v>75</v>
      </c>
      <c r="B190" s="182"/>
      <c r="C190" s="182"/>
      <c r="D190" s="177"/>
      <c r="E190" s="133"/>
      <c r="F190" s="76" t="e">
        <f>C190/E190</f>
        <v>#DIV/0!</v>
      </c>
      <c r="G190" s="25">
        <v>58.5</v>
      </c>
    </row>
    <row r="191" spans="1:9" ht="31.5" hidden="1" x14ac:dyDescent="0.25">
      <c r="A191" s="175" t="s">
        <v>76</v>
      </c>
      <c r="B191" s="182"/>
      <c r="C191" s="182"/>
      <c r="D191" s="177"/>
      <c r="E191" s="133"/>
      <c r="F191" s="99" t="e">
        <f>C191/E191</f>
        <v>#DIV/0!</v>
      </c>
      <c r="G191" s="25">
        <v>1.9</v>
      </c>
    </row>
    <row r="192" spans="1:9" ht="20.25" hidden="1" customHeight="1" x14ac:dyDescent="0.25">
      <c r="A192" s="175" t="s">
        <v>77</v>
      </c>
      <c r="B192" s="182"/>
      <c r="C192" s="182"/>
      <c r="D192" s="177"/>
      <c r="E192" s="52"/>
      <c r="F192" s="99"/>
      <c r="G192" s="25"/>
    </row>
    <row r="193" spans="1:7" ht="31.5" hidden="1" x14ac:dyDescent="0.25">
      <c r="A193" s="154" t="s">
        <v>78</v>
      </c>
      <c r="B193" s="182"/>
      <c r="C193" s="182"/>
      <c r="D193" s="177"/>
      <c r="E193" s="145"/>
      <c r="F193" s="99"/>
      <c r="G193" s="100"/>
    </row>
    <row r="194" spans="1:7" ht="22.7" hidden="1" customHeight="1" x14ac:dyDescent="0.25">
      <c r="A194" s="175" t="s">
        <v>79</v>
      </c>
      <c r="B194" s="182"/>
      <c r="C194" s="182"/>
      <c r="D194" s="177"/>
      <c r="E194" s="133"/>
      <c r="F194" s="99" t="e">
        <f>C194/E194</f>
        <v>#DIV/0!</v>
      </c>
      <c r="G194" s="25">
        <v>179.7</v>
      </c>
    </row>
    <row r="195" spans="1:7" ht="22.7" hidden="1" customHeight="1" x14ac:dyDescent="0.25">
      <c r="A195" s="178" t="s">
        <v>80</v>
      </c>
      <c r="B195" s="180"/>
      <c r="C195" s="180"/>
      <c r="D195" s="177"/>
      <c r="E195" s="133"/>
      <c r="F195" s="99"/>
      <c r="G195" s="25">
        <f>G189-G194</f>
        <v>-5.7999999999999829</v>
      </c>
    </row>
    <row r="196" spans="1:7" ht="20.25" hidden="1" customHeight="1" thickBot="1" x14ac:dyDescent="0.3">
      <c r="A196" s="175" t="s">
        <v>81</v>
      </c>
      <c r="B196" s="182"/>
      <c r="C196" s="182"/>
      <c r="D196" s="177"/>
      <c r="E196" s="146"/>
      <c r="F196" s="99" t="e">
        <f>C196/E196</f>
        <v>#DIV/0!</v>
      </c>
      <c r="G196" s="100">
        <f>G194/31.6</f>
        <v>5.6867088607594933</v>
      </c>
    </row>
    <row r="197" spans="1:7" ht="14.25" hidden="1" customHeight="1" x14ac:dyDescent="0.25">
      <c r="A197" s="284" t="s">
        <v>82</v>
      </c>
      <c r="B197" s="171"/>
      <c r="C197" s="171"/>
      <c r="D197" s="177"/>
      <c r="E197" s="48"/>
      <c r="F197" s="76"/>
      <c r="G197" s="100"/>
    </row>
    <row r="198" spans="1:7" ht="18" hidden="1" customHeight="1" x14ac:dyDescent="0.25">
      <c r="A198" s="284"/>
      <c r="B198" s="171"/>
      <c r="C198" s="171"/>
      <c r="D198" s="177"/>
      <c r="E198" s="48"/>
      <c r="F198" s="76"/>
      <c r="G198" s="25"/>
    </row>
    <row r="199" spans="1:7" hidden="1" x14ac:dyDescent="0.25">
      <c r="A199" s="284" t="s">
        <v>83</v>
      </c>
      <c r="B199" s="171"/>
      <c r="C199" s="171"/>
      <c r="D199" s="177"/>
      <c r="E199" s="48"/>
      <c r="F199" s="76"/>
      <c r="G199" s="25"/>
    </row>
    <row r="200" spans="1:7" ht="18" hidden="1" customHeight="1" thickBot="1" x14ac:dyDescent="0.3">
      <c r="A200" s="284"/>
      <c r="B200" s="180"/>
      <c r="C200" s="180"/>
      <c r="D200" s="177"/>
      <c r="E200" s="48"/>
      <c r="F200" s="76"/>
      <c r="G200" s="25">
        <v>4.5</v>
      </c>
    </row>
    <row r="201" spans="1:7" ht="31.5" hidden="1" x14ac:dyDescent="0.25">
      <c r="A201" s="178" t="s">
        <v>84</v>
      </c>
      <c r="B201" s="159"/>
      <c r="C201" s="159"/>
      <c r="D201" s="177"/>
      <c r="E201" s="48"/>
      <c r="F201" s="76"/>
      <c r="G201" s="8"/>
    </row>
    <row r="202" spans="1:7" hidden="1" x14ac:dyDescent="0.25">
      <c r="A202" s="192" t="s">
        <v>85</v>
      </c>
      <c r="B202" s="158"/>
      <c r="C202" s="158"/>
      <c r="D202" s="177"/>
      <c r="E202" s="147"/>
      <c r="F202" s="101"/>
      <c r="G202" s="8"/>
    </row>
    <row r="203" spans="1:7" hidden="1" x14ac:dyDescent="0.25">
      <c r="A203" s="192" t="s">
        <v>86</v>
      </c>
      <c r="B203" s="158"/>
      <c r="C203" s="158"/>
      <c r="D203" s="177"/>
      <c r="E203" s="147"/>
      <c r="F203" s="101"/>
      <c r="G203" s="102"/>
    </row>
    <row r="204" spans="1:7" hidden="1" x14ac:dyDescent="0.25">
      <c r="A204" s="192" t="s">
        <v>87</v>
      </c>
      <c r="B204" s="158"/>
      <c r="C204" s="158"/>
      <c r="D204" s="177"/>
      <c r="E204" s="147"/>
      <c r="F204" s="101"/>
      <c r="G204" s="8"/>
    </row>
    <row r="205" spans="1:7" ht="16.5" hidden="1" thickBot="1" x14ac:dyDescent="0.3">
      <c r="A205" s="192" t="s">
        <v>88</v>
      </c>
      <c r="B205" s="158"/>
      <c r="C205" s="158"/>
      <c r="D205" s="177"/>
      <c r="E205" s="148"/>
      <c r="F205" s="103"/>
      <c r="G205" s="104"/>
    </row>
    <row r="206" spans="1:7" ht="22.7" hidden="1" customHeight="1" thickBot="1" x14ac:dyDescent="0.3">
      <c r="A206" s="156" t="s">
        <v>102</v>
      </c>
      <c r="B206" s="160"/>
      <c r="C206" s="160"/>
      <c r="D206" s="177"/>
      <c r="E206" s="111"/>
      <c r="F206" s="112"/>
      <c r="G206" s="89"/>
    </row>
    <row r="207" spans="1:7" hidden="1" x14ac:dyDescent="0.25">
      <c r="A207" s="193" t="s">
        <v>103</v>
      </c>
      <c r="B207" s="161"/>
      <c r="C207" s="161"/>
      <c r="D207" s="177"/>
      <c r="E207" s="126"/>
      <c r="F207" s="113"/>
      <c r="G207" s="79"/>
    </row>
    <row r="208" spans="1:7" hidden="1" x14ac:dyDescent="0.25">
      <c r="A208" s="193" t="s">
        <v>104</v>
      </c>
      <c r="B208" s="161"/>
      <c r="C208" s="161"/>
      <c r="D208" s="177"/>
      <c r="E208" s="127"/>
      <c r="F208" s="114"/>
      <c r="G208" s="79"/>
    </row>
    <row r="209" spans="1:9" ht="31.7" hidden="1" customHeight="1" x14ac:dyDescent="0.25">
      <c r="A209" s="193" t="s">
        <v>105</v>
      </c>
      <c r="B209" s="161"/>
      <c r="C209" s="161"/>
      <c r="D209" s="177"/>
      <c r="E209" s="127"/>
      <c r="F209" s="114"/>
      <c r="G209" s="79"/>
    </row>
    <row r="210" spans="1:9" ht="31.7" hidden="1" customHeight="1" x14ac:dyDescent="0.25">
      <c r="A210" s="193" t="s">
        <v>106</v>
      </c>
      <c r="B210" s="161"/>
      <c r="C210" s="161"/>
      <c r="D210" s="177"/>
      <c r="E210" s="127"/>
      <c r="F210" s="114"/>
      <c r="G210" s="79"/>
    </row>
    <row r="211" spans="1:9" ht="31.5" hidden="1" x14ac:dyDescent="0.25">
      <c r="A211" s="193" t="s">
        <v>107</v>
      </c>
      <c r="B211" s="161"/>
      <c r="C211" s="161"/>
      <c r="D211" s="177"/>
      <c r="E211" s="127"/>
      <c r="F211" s="114"/>
      <c r="G211" s="79"/>
    </row>
    <row r="212" spans="1:9" hidden="1" x14ac:dyDescent="0.25">
      <c r="A212" s="193" t="s">
        <v>108</v>
      </c>
      <c r="B212" s="161"/>
      <c r="C212" s="161"/>
      <c r="D212" s="177"/>
      <c r="E212" s="127"/>
      <c r="F212" s="114"/>
      <c r="G212" s="79"/>
    </row>
    <row r="213" spans="1:9" hidden="1" x14ac:dyDescent="0.25">
      <c r="A213" s="193" t="s">
        <v>109</v>
      </c>
      <c r="B213" s="162"/>
      <c r="C213" s="162"/>
      <c r="D213" s="177"/>
      <c r="E213" s="127"/>
      <c r="F213" s="114"/>
      <c r="G213" s="79"/>
    </row>
    <row r="214" spans="1:9" ht="33.75" hidden="1" customHeight="1" x14ac:dyDescent="0.25">
      <c r="A214" s="178" t="s">
        <v>110</v>
      </c>
      <c r="B214" s="159"/>
      <c r="C214" s="159"/>
      <c r="D214" s="177"/>
      <c r="E214" s="131"/>
      <c r="F214" s="47"/>
      <c r="G214" s="79"/>
      <c r="H214" s="115"/>
      <c r="I214" s="3"/>
    </row>
    <row r="215" spans="1:9" ht="31.5" hidden="1" x14ac:dyDescent="0.25">
      <c r="A215" s="194" t="s">
        <v>111</v>
      </c>
      <c r="B215" s="164"/>
      <c r="C215" s="164"/>
      <c r="D215" s="177"/>
      <c r="E215" s="149"/>
      <c r="F215" s="116"/>
      <c r="G215" s="79"/>
      <c r="H215" s="115"/>
      <c r="I215" s="3"/>
    </row>
    <row r="216" spans="1:9" hidden="1" x14ac:dyDescent="0.25">
      <c r="A216" s="175" t="s">
        <v>112</v>
      </c>
      <c r="B216" s="164"/>
      <c r="C216" s="164"/>
      <c r="D216" s="177"/>
      <c r="E216" s="149"/>
      <c r="F216" s="116"/>
      <c r="G216" s="79"/>
      <c r="H216" s="115"/>
      <c r="I216" s="3"/>
    </row>
    <row r="217" spans="1:9" ht="21" hidden="1" customHeight="1" x14ac:dyDescent="0.25">
      <c r="A217" s="194" t="s">
        <v>113</v>
      </c>
      <c r="B217" s="163"/>
      <c r="C217" s="163"/>
      <c r="D217" s="177"/>
      <c r="E217" s="149"/>
      <c r="F217" s="116"/>
      <c r="G217" s="79"/>
      <c r="H217" s="115"/>
      <c r="I217" s="3"/>
    </row>
    <row r="218" spans="1:9" ht="31.5" hidden="1" x14ac:dyDescent="0.25">
      <c r="A218" s="178" t="s">
        <v>114</v>
      </c>
      <c r="B218" s="160"/>
      <c r="C218" s="160"/>
      <c r="D218" s="177"/>
      <c r="E218" s="131"/>
      <c r="F218" s="47"/>
      <c r="G218" s="79"/>
      <c r="I218" s="3"/>
    </row>
    <row r="219" spans="1:9" ht="15.75" hidden="1" customHeight="1" thickBot="1" x14ac:dyDescent="0.3">
      <c r="A219" s="178" t="s">
        <v>115</v>
      </c>
      <c r="B219" s="165"/>
      <c r="C219" s="165"/>
      <c r="D219" s="177"/>
      <c r="E219" s="150"/>
      <c r="F219" s="86"/>
      <c r="G219" s="81"/>
      <c r="H219" s="115"/>
      <c r="I219" s="3"/>
    </row>
    <row r="220" spans="1:9" x14ac:dyDescent="0.25">
      <c r="A220" s="195"/>
      <c r="B220" s="195"/>
      <c r="C220" s="195"/>
      <c r="D220" s="119"/>
    </row>
    <row r="221" spans="1:9" ht="51" customHeight="1" x14ac:dyDescent="0.25">
      <c r="A221" s="196" t="s">
        <v>147</v>
      </c>
      <c r="B221" s="195"/>
      <c r="C221" s="195"/>
      <c r="D221" s="119"/>
    </row>
    <row r="222" spans="1:9" x14ac:dyDescent="0.25">
      <c r="A222" s="195"/>
      <c r="B222" s="195"/>
      <c r="C222" s="195"/>
      <c r="D222" s="119"/>
    </row>
    <row r="223" spans="1:9" x14ac:dyDescent="0.25">
      <c r="A223" s="195"/>
      <c r="B223" s="195"/>
      <c r="C223" s="195"/>
      <c r="D223" s="119"/>
    </row>
    <row r="224" spans="1:9" x14ac:dyDescent="0.25">
      <c r="A224" s="195"/>
      <c r="B224" s="195"/>
      <c r="C224" s="195"/>
      <c r="D224" s="119"/>
    </row>
    <row r="225" spans="1:4" x14ac:dyDescent="0.25">
      <c r="A225" s="195"/>
      <c r="B225" s="195"/>
      <c r="C225" s="195"/>
      <c r="D225" s="119"/>
    </row>
    <row r="226" spans="1:4" x14ac:dyDescent="0.25">
      <c r="A226" s="195"/>
      <c r="B226" s="195"/>
      <c r="C226" s="195"/>
      <c r="D226" s="119"/>
    </row>
    <row r="227" spans="1:4" x14ac:dyDescent="0.25">
      <c r="A227" s="195"/>
      <c r="B227" s="195"/>
      <c r="C227" s="195"/>
      <c r="D227" s="119"/>
    </row>
    <row r="228" spans="1:4" x14ac:dyDescent="0.25">
      <c r="A228" s="195"/>
      <c r="B228" s="195"/>
      <c r="C228" s="195"/>
      <c r="D228" s="119"/>
    </row>
    <row r="229" spans="1:4" x14ac:dyDescent="0.25">
      <c r="A229" s="195"/>
      <c r="B229" s="195"/>
      <c r="C229" s="195"/>
      <c r="D229" s="119"/>
    </row>
    <row r="230" spans="1:4" x14ac:dyDescent="0.25">
      <c r="A230" s="195"/>
      <c r="B230" s="195"/>
      <c r="C230" s="195"/>
      <c r="D230" s="119"/>
    </row>
    <row r="231" spans="1:4" x14ac:dyDescent="0.25">
      <c r="A231" s="195"/>
      <c r="B231" s="195"/>
      <c r="C231" s="195"/>
      <c r="D231" s="119"/>
    </row>
    <row r="232" spans="1:4" x14ac:dyDescent="0.25">
      <c r="A232" s="195"/>
      <c r="B232" s="195"/>
      <c r="C232" s="195"/>
      <c r="D232" s="119"/>
    </row>
    <row r="233" spans="1:4" x14ac:dyDescent="0.25">
      <c r="A233" s="195"/>
      <c r="B233" s="195"/>
      <c r="C233" s="195"/>
      <c r="D233" s="119"/>
    </row>
    <row r="234" spans="1:4" x14ac:dyDescent="0.25">
      <c r="A234" s="195"/>
      <c r="B234" s="195"/>
      <c r="C234" s="195"/>
      <c r="D234" s="119"/>
    </row>
    <row r="235" spans="1:4" x14ac:dyDescent="0.25">
      <c r="A235" s="195"/>
      <c r="B235" s="195"/>
      <c r="C235" s="195"/>
      <c r="D235" s="119"/>
    </row>
    <row r="236" spans="1:4" x14ac:dyDescent="0.25">
      <c r="A236" s="195"/>
      <c r="B236" s="195"/>
      <c r="C236" s="195"/>
      <c r="D236" s="119"/>
    </row>
    <row r="237" spans="1:4" x14ac:dyDescent="0.25">
      <c r="A237" s="195"/>
      <c r="B237" s="195"/>
      <c r="C237" s="195"/>
      <c r="D237" s="119"/>
    </row>
    <row r="238" spans="1:4" x14ac:dyDescent="0.25">
      <c r="A238" s="195"/>
      <c r="B238" s="195"/>
      <c r="C238" s="195"/>
      <c r="D238" s="119"/>
    </row>
    <row r="239" spans="1:4" x14ac:dyDescent="0.25">
      <c r="A239" s="195"/>
      <c r="B239" s="195"/>
      <c r="C239" s="195"/>
      <c r="D239" s="119"/>
    </row>
    <row r="240" spans="1:4" x14ac:dyDescent="0.25">
      <c r="A240" s="195"/>
      <c r="B240" s="195"/>
      <c r="C240" s="195"/>
      <c r="D240" s="119"/>
    </row>
    <row r="241" spans="1:4" x14ac:dyDescent="0.25">
      <c r="A241" s="195"/>
      <c r="B241" s="195"/>
      <c r="C241" s="195"/>
      <c r="D241" s="119"/>
    </row>
    <row r="242" spans="1:4" x14ac:dyDescent="0.25">
      <c r="A242" s="195"/>
      <c r="B242" s="195"/>
      <c r="C242" s="195"/>
      <c r="D242" s="119"/>
    </row>
    <row r="243" spans="1:4" x14ac:dyDescent="0.25">
      <c r="A243" s="195"/>
      <c r="B243" s="195"/>
      <c r="C243" s="195"/>
      <c r="D243" s="119"/>
    </row>
    <row r="244" spans="1:4" x14ac:dyDescent="0.25">
      <c r="A244" s="195"/>
      <c r="B244" s="195"/>
      <c r="C244" s="195"/>
      <c r="D244" s="119"/>
    </row>
    <row r="245" spans="1:4" x14ac:dyDescent="0.25">
      <c r="A245" s="195"/>
      <c r="B245" s="195"/>
      <c r="C245" s="195"/>
      <c r="D245" s="119"/>
    </row>
    <row r="246" spans="1:4" x14ac:dyDescent="0.25">
      <c r="A246" s="195"/>
      <c r="B246" s="195"/>
      <c r="C246" s="195"/>
      <c r="D246" s="119"/>
    </row>
    <row r="247" spans="1:4" x14ac:dyDescent="0.25">
      <c r="A247" s="195"/>
      <c r="B247" s="195"/>
      <c r="C247" s="195"/>
      <c r="D247" s="119"/>
    </row>
    <row r="248" spans="1:4" x14ac:dyDescent="0.25">
      <c r="A248" s="195"/>
      <c r="B248" s="195"/>
      <c r="C248" s="195"/>
      <c r="D248" s="119"/>
    </row>
    <row r="249" spans="1:4" x14ac:dyDescent="0.25">
      <c r="A249" s="195"/>
      <c r="B249" s="195"/>
      <c r="C249" s="195"/>
      <c r="D249" s="119"/>
    </row>
    <row r="250" spans="1:4" x14ac:dyDescent="0.25">
      <c r="A250" s="195"/>
      <c r="B250" s="195"/>
      <c r="C250" s="195"/>
      <c r="D250" s="119"/>
    </row>
    <row r="251" spans="1:4" x14ac:dyDescent="0.25">
      <c r="A251" s="195"/>
      <c r="B251" s="195"/>
      <c r="C251" s="195"/>
      <c r="D251" s="119"/>
    </row>
    <row r="252" spans="1:4" x14ac:dyDescent="0.25">
      <c r="A252" s="195"/>
      <c r="B252" s="195"/>
      <c r="C252" s="195"/>
      <c r="D252" s="119"/>
    </row>
    <row r="253" spans="1:4" x14ac:dyDescent="0.25">
      <c r="A253" s="195"/>
      <c r="B253" s="195"/>
      <c r="C253" s="195"/>
      <c r="D253" s="119"/>
    </row>
    <row r="254" spans="1:4" x14ac:dyDescent="0.25">
      <c r="A254" s="195"/>
      <c r="B254" s="195"/>
      <c r="C254" s="195"/>
      <c r="D254" s="119"/>
    </row>
    <row r="255" spans="1:4" x14ac:dyDescent="0.25">
      <c r="A255" s="195"/>
      <c r="B255" s="195"/>
      <c r="C255" s="195"/>
      <c r="D255" s="119"/>
    </row>
    <row r="256" spans="1:4" x14ac:dyDescent="0.25">
      <c r="A256" s="195"/>
      <c r="B256" s="195"/>
      <c r="C256" s="195"/>
      <c r="D256" s="119"/>
    </row>
    <row r="257" spans="1:4" x14ac:dyDescent="0.25">
      <c r="A257" s="195"/>
      <c r="B257" s="195"/>
      <c r="C257" s="195"/>
      <c r="D257" s="119"/>
    </row>
    <row r="258" spans="1:4" x14ac:dyDescent="0.25">
      <c r="A258" s="195"/>
      <c r="B258" s="195"/>
      <c r="C258" s="195"/>
      <c r="D258" s="119"/>
    </row>
    <row r="259" spans="1:4" x14ac:dyDescent="0.25">
      <c r="A259" s="195"/>
      <c r="B259" s="195"/>
      <c r="C259" s="195"/>
      <c r="D259" s="119"/>
    </row>
    <row r="260" spans="1:4" x14ac:dyDescent="0.25">
      <c r="A260" s="195"/>
      <c r="B260" s="195"/>
      <c r="C260" s="195"/>
      <c r="D260" s="119"/>
    </row>
    <row r="261" spans="1:4" x14ac:dyDescent="0.25">
      <c r="A261" s="195"/>
      <c r="B261" s="195"/>
      <c r="C261" s="195"/>
      <c r="D261" s="119"/>
    </row>
    <row r="262" spans="1:4" x14ac:dyDescent="0.25">
      <c r="A262" s="195"/>
      <c r="B262" s="195"/>
      <c r="C262" s="195"/>
      <c r="D262" s="119"/>
    </row>
    <row r="263" spans="1:4" x14ac:dyDescent="0.25">
      <c r="A263" s="195"/>
      <c r="B263" s="195"/>
      <c r="C263" s="195"/>
      <c r="D263" s="119"/>
    </row>
    <row r="264" spans="1:4" x14ac:dyDescent="0.25">
      <c r="A264" s="195"/>
      <c r="B264" s="195"/>
      <c r="C264" s="195"/>
      <c r="D264" s="119"/>
    </row>
    <row r="265" spans="1:4" x14ac:dyDescent="0.25">
      <c r="A265" s="195"/>
      <c r="B265" s="195"/>
      <c r="C265" s="195"/>
      <c r="D265" s="119"/>
    </row>
    <row r="266" spans="1:4" x14ac:dyDescent="0.25">
      <c r="A266" s="195"/>
      <c r="B266" s="195"/>
      <c r="C266" s="195"/>
      <c r="D266" s="119"/>
    </row>
    <row r="267" spans="1:4" x14ac:dyDescent="0.25">
      <c r="A267" s="195"/>
      <c r="B267" s="195"/>
      <c r="C267" s="195"/>
      <c r="D267" s="119"/>
    </row>
    <row r="268" spans="1:4" x14ac:dyDescent="0.25">
      <c r="A268" s="195"/>
      <c r="B268" s="195"/>
      <c r="C268" s="195"/>
      <c r="D268" s="119"/>
    </row>
    <row r="269" spans="1:4" x14ac:dyDescent="0.25">
      <c r="A269" s="195"/>
      <c r="B269" s="195"/>
      <c r="C269" s="195"/>
      <c r="D269" s="119"/>
    </row>
    <row r="270" spans="1:4" x14ac:dyDescent="0.25">
      <c r="A270" s="195"/>
      <c r="B270" s="195"/>
      <c r="C270" s="195"/>
      <c r="D270" s="119"/>
    </row>
    <row r="271" spans="1:4" x14ac:dyDescent="0.25">
      <c r="A271" s="195"/>
      <c r="B271" s="195"/>
      <c r="C271" s="195"/>
      <c r="D271" s="119"/>
    </row>
    <row r="272" spans="1:4" x14ac:dyDescent="0.25">
      <c r="A272" s="195"/>
      <c r="B272" s="195"/>
      <c r="C272" s="195"/>
      <c r="D272" s="119"/>
    </row>
    <row r="273" spans="1:4" x14ac:dyDescent="0.25">
      <c r="A273" s="195"/>
      <c r="B273" s="195"/>
      <c r="C273" s="195"/>
      <c r="D273" s="119"/>
    </row>
    <row r="274" spans="1:4" x14ac:dyDescent="0.25">
      <c r="A274" s="195"/>
      <c r="B274" s="195"/>
      <c r="C274" s="195"/>
      <c r="D274" s="119"/>
    </row>
    <row r="275" spans="1:4" x14ac:dyDescent="0.25">
      <c r="A275" s="195"/>
      <c r="B275" s="195"/>
      <c r="C275" s="195"/>
      <c r="D275" s="119"/>
    </row>
    <row r="276" spans="1:4" x14ac:dyDescent="0.25">
      <c r="A276" s="195"/>
      <c r="B276" s="195"/>
      <c r="C276" s="195"/>
      <c r="D276" s="119"/>
    </row>
    <row r="277" spans="1:4" x14ac:dyDescent="0.25">
      <c r="A277" s="195"/>
      <c r="B277" s="195"/>
      <c r="C277" s="195"/>
      <c r="D277" s="119"/>
    </row>
    <row r="278" spans="1:4" x14ac:dyDescent="0.25">
      <c r="A278" s="195"/>
      <c r="B278" s="195"/>
      <c r="C278" s="195"/>
      <c r="D278" s="119"/>
    </row>
    <row r="279" spans="1:4" x14ac:dyDescent="0.25">
      <c r="A279" s="195"/>
      <c r="B279" s="195"/>
      <c r="C279" s="195"/>
      <c r="D279" s="119"/>
    </row>
    <row r="280" spans="1:4" x14ac:dyDescent="0.25">
      <c r="A280" s="195"/>
      <c r="B280" s="195"/>
      <c r="C280" s="195"/>
      <c r="D280" s="119"/>
    </row>
    <row r="281" spans="1:4" x14ac:dyDescent="0.25">
      <c r="A281" s="195"/>
      <c r="B281" s="195"/>
      <c r="C281" s="195"/>
      <c r="D281" s="119"/>
    </row>
    <row r="282" spans="1:4" x14ac:dyDescent="0.25">
      <c r="A282" s="195"/>
      <c r="B282" s="195"/>
      <c r="C282" s="195"/>
      <c r="D282" s="119"/>
    </row>
    <row r="283" spans="1:4" x14ac:dyDescent="0.25">
      <c r="A283" s="195"/>
      <c r="B283" s="195"/>
      <c r="C283" s="195"/>
      <c r="D283" s="119"/>
    </row>
    <row r="284" spans="1:4" x14ac:dyDescent="0.25">
      <c r="A284" s="195"/>
      <c r="B284" s="195"/>
      <c r="C284" s="195"/>
      <c r="D284" s="119"/>
    </row>
    <row r="285" spans="1:4" x14ac:dyDescent="0.25">
      <c r="A285" s="195"/>
      <c r="B285" s="195"/>
      <c r="C285" s="195"/>
      <c r="D285" s="119"/>
    </row>
    <row r="286" spans="1:4" x14ac:dyDescent="0.25">
      <c r="A286" s="195"/>
      <c r="B286" s="195"/>
      <c r="C286" s="195"/>
      <c r="D286" s="119"/>
    </row>
    <row r="287" spans="1:4" x14ac:dyDescent="0.25">
      <c r="A287" s="195"/>
      <c r="B287" s="195"/>
      <c r="C287" s="195"/>
      <c r="D287" s="119"/>
    </row>
    <row r="288" spans="1:4" x14ac:dyDescent="0.25">
      <c r="A288" s="195"/>
      <c r="B288" s="195"/>
      <c r="C288" s="195"/>
      <c r="D288" s="119"/>
    </row>
    <row r="289" spans="1:4" x14ac:dyDescent="0.25">
      <c r="A289" s="195"/>
      <c r="B289" s="195"/>
      <c r="C289" s="195"/>
      <c r="D289" s="119"/>
    </row>
    <row r="290" spans="1:4" x14ac:dyDescent="0.25">
      <c r="A290" s="195"/>
      <c r="B290" s="195"/>
      <c r="C290" s="195"/>
      <c r="D290" s="119"/>
    </row>
    <row r="291" spans="1:4" x14ac:dyDescent="0.25">
      <c r="A291" s="195"/>
      <c r="B291" s="195"/>
      <c r="C291" s="195"/>
      <c r="D291" s="119"/>
    </row>
    <row r="292" spans="1:4" x14ac:dyDescent="0.25">
      <c r="A292" s="195"/>
      <c r="B292" s="195"/>
      <c r="C292" s="195"/>
      <c r="D292" s="119"/>
    </row>
    <row r="293" spans="1:4" x14ac:dyDescent="0.25">
      <c r="A293" s="195"/>
      <c r="B293" s="195"/>
      <c r="C293" s="195"/>
      <c r="D293" s="119"/>
    </row>
    <row r="294" spans="1:4" x14ac:dyDescent="0.25">
      <c r="A294" s="195"/>
      <c r="B294" s="195"/>
      <c r="C294" s="195"/>
      <c r="D294" s="119"/>
    </row>
    <row r="295" spans="1:4" x14ac:dyDescent="0.25">
      <c r="A295" s="195"/>
      <c r="B295" s="195"/>
      <c r="C295" s="195"/>
      <c r="D295" s="119"/>
    </row>
    <row r="296" spans="1:4" x14ac:dyDescent="0.25">
      <c r="A296" s="195"/>
      <c r="B296" s="195"/>
      <c r="C296" s="195"/>
      <c r="D296" s="119"/>
    </row>
    <row r="297" spans="1:4" x14ac:dyDescent="0.25">
      <c r="A297" s="195"/>
      <c r="B297" s="195"/>
      <c r="C297" s="195"/>
      <c r="D297" s="119"/>
    </row>
    <row r="298" spans="1:4" x14ac:dyDescent="0.25">
      <c r="A298" s="195"/>
      <c r="B298" s="195"/>
      <c r="C298" s="195"/>
      <c r="D298" s="119"/>
    </row>
    <row r="299" spans="1:4" x14ac:dyDescent="0.25">
      <c r="A299" s="195"/>
      <c r="B299" s="195"/>
      <c r="C299" s="195"/>
      <c r="D299" s="119"/>
    </row>
    <row r="300" spans="1:4" x14ac:dyDescent="0.25">
      <c r="A300" s="195"/>
      <c r="B300" s="195"/>
      <c r="C300" s="195"/>
      <c r="D300" s="119"/>
    </row>
    <row r="301" spans="1:4" x14ac:dyDescent="0.25">
      <c r="A301" s="195"/>
      <c r="B301" s="195"/>
      <c r="C301" s="195"/>
      <c r="D301" s="119"/>
    </row>
    <row r="302" spans="1:4" x14ac:dyDescent="0.25">
      <c r="A302" s="195"/>
      <c r="B302" s="195"/>
      <c r="C302" s="195"/>
      <c r="D302" s="119"/>
    </row>
    <row r="303" spans="1:4" x14ac:dyDescent="0.25">
      <c r="A303" s="195"/>
      <c r="B303" s="195"/>
      <c r="C303" s="195"/>
      <c r="D303" s="119"/>
    </row>
    <row r="304" spans="1:4" x14ac:dyDescent="0.25">
      <c r="A304" s="195"/>
      <c r="B304" s="195"/>
      <c r="C304" s="195"/>
      <c r="D304" s="119"/>
    </row>
    <row r="305" spans="1:4" x14ac:dyDescent="0.25">
      <c r="A305" s="195"/>
      <c r="B305" s="195"/>
      <c r="C305" s="195"/>
      <c r="D305" s="119"/>
    </row>
    <row r="306" spans="1:4" x14ac:dyDescent="0.25">
      <c r="A306" s="195"/>
      <c r="B306" s="195"/>
      <c r="C306" s="195"/>
      <c r="D306" s="119"/>
    </row>
    <row r="307" spans="1:4" x14ac:dyDescent="0.25">
      <c r="A307" s="195"/>
      <c r="B307" s="195"/>
      <c r="C307" s="195"/>
      <c r="D307" s="119"/>
    </row>
    <row r="308" spans="1:4" x14ac:dyDescent="0.25">
      <c r="A308" s="195"/>
      <c r="B308" s="195"/>
      <c r="C308" s="195"/>
      <c r="D308" s="119"/>
    </row>
    <row r="309" spans="1:4" x14ac:dyDescent="0.25">
      <c r="A309" s="195"/>
      <c r="B309" s="195"/>
      <c r="C309" s="195"/>
      <c r="D309" s="119"/>
    </row>
    <row r="310" spans="1:4" x14ac:dyDescent="0.25">
      <c r="A310" s="195"/>
      <c r="B310" s="195"/>
      <c r="C310" s="195"/>
      <c r="D310" s="119"/>
    </row>
    <row r="311" spans="1:4" x14ac:dyDescent="0.25">
      <c r="A311" s="195"/>
      <c r="B311" s="195"/>
      <c r="C311" s="195"/>
      <c r="D311" s="119"/>
    </row>
    <row r="312" spans="1:4" x14ac:dyDescent="0.25">
      <c r="A312" s="195"/>
      <c r="B312" s="195"/>
      <c r="C312" s="195"/>
      <c r="D312" s="119"/>
    </row>
    <row r="313" spans="1:4" x14ac:dyDescent="0.25">
      <c r="A313" s="195"/>
      <c r="B313" s="195"/>
      <c r="C313" s="195"/>
      <c r="D313" s="119"/>
    </row>
    <row r="314" spans="1:4" x14ac:dyDescent="0.25">
      <c r="A314" s="195"/>
      <c r="B314" s="195"/>
      <c r="C314" s="195"/>
      <c r="D314" s="119"/>
    </row>
    <row r="315" spans="1:4" x14ac:dyDescent="0.25">
      <c r="A315" s="195"/>
      <c r="B315" s="195"/>
      <c r="C315" s="195"/>
      <c r="D315" s="119"/>
    </row>
    <row r="316" spans="1:4" x14ac:dyDescent="0.25">
      <c r="A316" s="195"/>
      <c r="B316" s="195"/>
      <c r="C316" s="195"/>
      <c r="D316" s="119"/>
    </row>
    <row r="317" spans="1:4" x14ac:dyDescent="0.25">
      <c r="A317" s="195"/>
      <c r="B317" s="195"/>
      <c r="C317" s="195"/>
      <c r="D317" s="119"/>
    </row>
    <row r="318" spans="1:4" x14ac:dyDescent="0.25">
      <c r="A318" s="195"/>
      <c r="B318" s="195"/>
      <c r="C318" s="195"/>
      <c r="D318" s="119"/>
    </row>
    <row r="319" spans="1:4" x14ac:dyDescent="0.25">
      <c r="A319" s="195"/>
      <c r="B319" s="195"/>
      <c r="C319" s="195"/>
      <c r="D319" s="119"/>
    </row>
    <row r="320" spans="1:4" x14ac:dyDescent="0.25">
      <c r="A320" s="195"/>
      <c r="B320" s="195"/>
      <c r="C320" s="195"/>
      <c r="D320" s="119"/>
    </row>
    <row r="321" spans="1:4" x14ac:dyDescent="0.25">
      <c r="A321" s="195"/>
      <c r="B321" s="195"/>
      <c r="C321" s="195"/>
      <c r="D321" s="119"/>
    </row>
    <row r="322" spans="1:4" x14ac:dyDescent="0.25">
      <c r="A322" s="195"/>
      <c r="B322" s="195"/>
      <c r="C322" s="195"/>
      <c r="D322" s="119"/>
    </row>
    <row r="323" spans="1:4" x14ac:dyDescent="0.25">
      <c r="A323" s="195"/>
      <c r="B323" s="195"/>
      <c r="C323" s="195"/>
      <c r="D323" s="119"/>
    </row>
    <row r="324" spans="1:4" x14ac:dyDescent="0.25">
      <c r="A324" s="195"/>
      <c r="B324" s="195"/>
      <c r="C324" s="195"/>
      <c r="D324" s="119"/>
    </row>
    <row r="325" spans="1:4" x14ac:dyDescent="0.25">
      <c r="A325" s="195"/>
      <c r="B325" s="195"/>
      <c r="C325" s="195"/>
      <c r="D325" s="119"/>
    </row>
    <row r="326" spans="1:4" x14ac:dyDescent="0.25">
      <c r="A326" s="195"/>
      <c r="B326" s="195"/>
      <c r="C326" s="195"/>
      <c r="D326" s="119"/>
    </row>
    <row r="327" spans="1:4" x14ac:dyDescent="0.25">
      <c r="A327" s="195"/>
      <c r="B327" s="195"/>
      <c r="C327" s="195"/>
      <c r="D327" s="119"/>
    </row>
    <row r="328" spans="1:4" x14ac:dyDescent="0.25">
      <c r="A328" s="195"/>
      <c r="B328" s="195"/>
      <c r="C328" s="195"/>
      <c r="D328" s="119"/>
    </row>
    <row r="329" spans="1:4" x14ac:dyDescent="0.25">
      <c r="A329" s="195"/>
      <c r="B329" s="195"/>
      <c r="C329" s="195"/>
      <c r="D329" s="119"/>
    </row>
    <row r="330" spans="1:4" x14ac:dyDescent="0.25">
      <c r="A330" s="195"/>
      <c r="B330" s="195"/>
      <c r="C330" s="195"/>
      <c r="D330" s="119"/>
    </row>
    <row r="331" spans="1:4" x14ac:dyDescent="0.25">
      <c r="A331" s="195"/>
      <c r="B331" s="195"/>
      <c r="C331" s="195"/>
      <c r="D331" s="119"/>
    </row>
    <row r="332" spans="1:4" x14ac:dyDescent="0.25">
      <c r="A332" s="195"/>
      <c r="B332" s="195"/>
      <c r="C332" s="195"/>
      <c r="D332" s="119"/>
    </row>
    <row r="333" spans="1:4" x14ac:dyDescent="0.25">
      <c r="A333" s="195"/>
      <c r="B333" s="195"/>
      <c r="C333" s="195"/>
      <c r="D333" s="119"/>
    </row>
    <row r="334" spans="1:4" x14ac:dyDescent="0.25">
      <c r="A334" s="195"/>
      <c r="B334" s="195"/>
      <c r="C334" s="195"/>
      <c r="D334" s="119"/>
    </row>
    <row r="335" spans="1:4" x14ac:dyDescent="0.25">
      <c r="A335" s="195"/>
      <c r="B335" s="195"/>
      <c r="C335" s="195"/>
      <c r="D335" s="119"/>
    </row>
    <row r="336" spans="1:4" x14ac:dyDescent="0.25">
      <c r="A336" s="195"/>
      <c r="B336" s="195"/>
      <c r="C336" s="195"/>
      <c r="D336" s="119"/>
    </row>
    <row r="337" spans="1:4" x14ac:dyDescent="0.25">
      <c r="A337" s="195"/>
      <c r="B337" s="195"/>
      <c r="C337" s="195"/>
      <c r="D337" s="119"/>
    </row>
    <row r="338" spans="1:4" x14ac:dyDescent="0.25">
      <c r="A338" s="195"/>
      <c r="B338" s="195"/>
      <c r="C338" s="195"/>
      <c r="D338" s="119"/>
    </row>
    <row r="339" spans="1:4" x14ac:dyDescent="0.25">
      <c r="A339" s="195"/>
      <c r="B339" s="195"/>
      <c r="C339" s="195"/>
      <c r="D339" s="119"/>
    </row>
    <row r="340" spans="1:4" x14ac:dyDescent="0.25">
      <c r="A340" s="195"/>
      <c r="B340" s="195"/>
      <c r="C340" s="195"/>
      <c r="D340" s="119"/>
    </row>
    <row r="341" spans="1:4" x14ac:dyDescent="0.25">
      <c r="A341" s="195"/>
      <c r="B341" s="195"/>
      <c r="C341" s="195"/>
      <c r="D341" s="119"/>
    </row>
    <row r="342" spans="1:4" x14ac:dyDescent="0.25">
      <c r="A342" s="195"/>
      <c r="B342" s="195"/>
      <c r="C342" s="195"/>
      <c r="D342" s="119"/>
    </row>
    <row r="343" spans="1:4" x14ac:dyDescent="0.25">
      <c r="A343" s="195"/>
      <c r="B343" s="195"/>
      <c r="C343" s="195"/>
      <c r="D343" s="119"/>
    </row>
    <row r="344" spans="1:4" x14ac:dyDescent="0.25">
      <c r="A344" s="195"/>
      <c r="B344" s="195"/>
      <c r="C344" s="195"/>
      <c r="D344" s="119"/>
    </row>
    <row r="345" spans="1:4" x14ac:dyDescent="0.25">
      <c r="A345" s="195"/>
      <c r="B345" s="195"/>
      <c r="C345" s="195"/>
      <c r="D345" s="119"/>
    </row>
    <row r="346" spans="1:4" x14ac:dyDescent="0.25">
      <c r="A346" s="195"/>
      <c r="B346" s="195"/>
      <c r="C346" s="195"/>
      <c r="D346" s="119"/>
    </row>
    <row r="347" spans="1:4" x14ac:dyDescent="0.25">
      <c r="A347" s="195"/>
      <c r="B347" s="195"/>
      <c r="C347" s="195"/>
      <c r="D347" s="119"/>
    </row>
    <row r="348" spans="1:4" x14ac:dyDescent="0.25">
      <c r="D348" s="119"/>
    </row>
    <row r="349" spans="1:4" x14ac:dyDescent="0.25">
      <c r="D349" s="119"/>
    </row>
    <row r="350" spans="1:4" x14ac:dyDescent="0.25">
      <c r="D350" s="119"/>
    </row>
    <row r="351" spans="1:4" x14ac:dyDescent="0.25">
      <c r="D351" s="119"/>
    </row>
    <row r="352" spans="1:4" x14ac:dyDescent="0.25">
      <c r="D352" s="119"/>
    </row>
    <row r="353" spans="4:4" x14ac:dyDescent="0.25">
      <c r="D353" s="119"/>
    </row>
    <row r="354" spans="4:4" x14ac:dyDescent="0.25">
      <c r="D354" s="119"/>
    </row>
    <row r="355" spans="4:4" x14ac:dyDescent="0.25">
      <c r="D355" s="119"/>
    </row>
    <row r="356" spans="4:4" x14ac:dyDescent="0.25">
      <c r="D356" s="119"/>
    </row>
    <row r="357" spans="4:4" x14ac:dyDescent="0.25">
      <c r="D357" s="119"/>
    </row>
    <row r="358" spans="4:4" x14ac:dyDescent="0.25">
      <c r="D358" s="119"/>
    </row>
    <row r="359" spans="4:4" x14ac:dyDescent="0.25">
      <c r="D359" s="119"/>
    </row>
    <row r="360" spans="4:4" x14ac:dyDescent="0.25">
      <c r="D360" s="119"/>
    </row>
    <row r="361" spans="4:4" x14ac:dyDescent="0.25">
      <c r="D361" s="119"/>
    </row>
    <row r="362" spans="4:4" x14ac:dyDescent="0.25">
      <c r="D362" s="119"/>
    </row>
    <row r="363" spans="4:4" x14ac:dyDescent="0.25">
      <c r="D363" s="119"/>
    </row>
    <row r="364" spans="4:4" x14ac:dyDescent="0.25">
      <c r="D364" s="119"/>
    </row>
    <row r="365" spans="4:4" x14ac:dyDescent="0.25">
      <c r="D365" s="119"/>
    </row>
    <row r="366" spans="4:4" x14ac:dyDescent="0.25">
      <c r="D366" s="119"/>
    </row>
    <row r="367" spans="4:4" x14ac:dyDescent="0.25">
      <c r="D367" s="119"/>
    </row>
    <row r="368" spans="4:4" x14ac:dyDescent="0.25">
      <c r="D368" s="119"/>
    </row>
    <row r="369" spans="4:4" x14ac:dyDescent="0.25">
      <c r="D369" s="119"/>
    </row>
    <row r="370" spans="4:4" x14ac:dyDescent="0.25">
      <c r="D370" s="119"/>
    </row>
    <row r="371" spans="4:4" x14ac:dyDescent="0.25">
      <c r="D371" s="119"/>
    </row>
    <row r="372" spans="4:4" x14ac:dyDescent="0.25">
      <c r="D372" s="119"/>
    </row>
    <row r="373" spans="4:4" x14ac:dyDescent="0.25">
      <c r="D373" s="119"/>
    </row>
  </sheetData>
  <mergeCells count="16">
    <mergeCell ref="A2:H2"/>
    <mergeCell ref="A1:H1"/>
    <mergeCell ref="A3:H3"/>
    <mergeCell ref="I4:I5"/>
    <mergeCell ref="A4:A5"/>
    <mergeCell ref="D4:D5"/>
    <mergeCell ref="E4:E5"/>
    <mergeCell ref="F4:F5"/>
    <mergeCell ref="C4:C5"/>
    <mergeCell ref="B4:B5"/>
    <mergeCell ref="A197:A198"/>
    <mergeCell ref="A199:A200"/>
    <mergeCell ref="G4:G5"/>
    <mergeCell ref="H4:H5"/>
    <mergeCell ref="B7:B10"/>
    <mergeCell ref="B51:H51"/>
  </mergeCells>
  <printOptions horizontalCentered="1"/>
  <pageMargins left="0.25" right="0.25" top="0.75" bottom="0.75" header="0.3" footer="0.3"/>
  <pageSetup paperSize="9" fitToHeight="2" orientation="portrait" verticalDpi="300" r:id="rId1"/>
  <headerFooter alignWithMargins="0"/>
  <rowBreaks count="1" manualBreakCount="1">
    <brk id="20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мес. и год</vt:lpstr>
      <vt:lpstr>'9 мес. и год'!Заголовки_для_печати</vt:lpstr>
      <vt:lpstr>'9 мес. и год'!Область_печати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Галина В. Кононенко</cp:lastModifiedBy>
  <cp:lastPrinted>2025-11-10T01:41:27Z</cp:lastPrinted>
  <dcterms:created xsi:type="dcterms:W3CDTF">2013-08-13T05:20:53Z</dcterms:created>
  <dcterms:modified xsi:type="dcterms:W3CDTF">2025-11-10T06:10:46Z</dcterms:modified>
</cp:coreProperties>
</file>